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n Verplancke\Documents\WALO\punten\2025-2026\"/>
    </mc:Choice>
  </mc:AlternateContent>
  <xr:revisionPtr revIDLastSave="0" documentId="13_ncr:1_{800C31E6-0A21-487D-91E1-F9611A46047B}" xr6:coauthVersionLast="47" xr6:coauthVersionMax="47" xr10:uidLastSave="{00000000-0000-0000-0000-000000000000}"/>
  <bookViews>
    <workbookView xWindow="-108" yWindow="-108" windowWidth="23256" windowHeight="12456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42" i="1" l="1"/>
  <c r="AO42" i="1"/>
  <c r="AP207" i="1"/>
  <c r="AO207" i="1"/>
  <c r="AP210" i="1"/>
  <c r="AO210" i="1"/>
  <c r="AP237" i="1"/>
  <c r="AO237" i="1"/>
  <c r="AP46" i="1"/>
  <c r="AO46" i="1"/>
  <c r="AP216" i="1"/>
  <c r="AO216" i="1"/>
  <c r="AP245" i="1"/>
  <c r="AO245" i="1"/>
  <c r="AP8" i="1"/>
  <c r="AO8" i="1"/>
  <c r="AO182" i="1"/>
  <c r="AP126" i="1"/>
  <c r="AO126" i="1"/>
  <c r="AP197" i="1"/>
  <c r="AO197" i="1"/>
  <c r="AP195" i="1"/>
  <c r="AO195" i="1"/>
  <c r="AP36" i="1"/>
  <c r="AO36" i="1"/>
  <c r="AP172" i="1"/>
  <c r="AO172" i="1"/>
  <c r="AP161" i="1"/>
  <c r="AO161" i="1"/>
  <c r="AP110" i="1"/>
  <c r="AO110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P92" i="1" l="1"/>
  <c r="AO92" i="1"/>
  <c r="AO112" i="1"/>
  <c r="AO96" i="1"/>
  <c r="AP38" i="1"/>
  <c r="AO38" i="1"/>
  <c r="AP71" i="1"/>
  <c r="AO71" i="1"/>
  <c r="AP122" i="1"/>
  <c r="AO122" i="1"/>
  <c r="AP137" i="1"/>
  <c r="AO137" i="1"/>
  <c r="AP17" i="1"/>
  <c r="AO17" i="1"/>
  <c r="AP69" i="1" l="1"/>
  <c r="AO69" i="1"/>
  <c r="AO86" i="1"/>
  <c r="AO226" i="1"/>
  <c r="AO132" i="1"/>
  <c r="AP108" i="1"/>
  <c r="AO108" i="1"/>
  <c r="AP94" i="1"/>
  <c r="AO94" i="1"/>
  <c r="AP174" i="1"/>
  <c r="AO174" i="1"/>
  <c r="AP100" i="1"/>
  <c r="AO100" i="1"/>
  <c r="AP188" i="1"/>
  <c r="AO188" i="1"/>
  <c r="AP190" i="1"/>
  <c r="AO190" i="1"/>
  <c r="AP231" i="1"/>
  <c r="AO231" i="1"/>
  <c r="AP120" i="1"/>
  <c r="AO120" i="1"/>
  <c r="AP134" i="1"/>
  <c r="AO134" i="1"/>
  <c r="AP63" i="1"/>
  <c r="AO63" i="1"/>
  <c r="AP235" i="1"/>
  <c r="AO235" i="1"/>
  <c r="AP13" i="1"/>
  <c r="AO13" i="1"/>
  <c r="AP104" i="1"/>
  <c r="AO104" i="1"/>
  <c r="AP84" i="1"/>
  <c r="AO84" i="1"/>
  <c r="AP114" i="1"/>
  <c r="AO114" i="1"/>
  <c r="AO75" i="1"/>
  <c r="AP44" i="1"/>
  <c r="AO44" i="1"/>
  <c r="AP40" i="1"/>
  <c r="AO40" i="1"/>
  <c r="AO32" i="1"/>
  <c r="AP32" i="1"/>
  <c r="AO199" i="1"/>
  <c r="AP199" i="1"/>
  <c r="AP203" i="1"/>
  <c r="AO203" i="1"/>
  <c r="AP201" i="1"/>
  <c r="AO201" i="1"/>
  <c r="AP193" i="1"/>
  <c r="AO193" i="1"/>
  <c r="AP82" i="1"/>
  <c r="AO82" i="1"/>
  <c r="AP77" i="1"/>
  <c r="AO77" i="1"/>
  <c r="AP75" i="1" s="1"/>
  <c r="AP79" i="1"/>
  <c r="AO79" i="1"/>
  <c r="AP52" i="1"/>
  <c r="AO52" i="1"/>
  <c r="AO58" i="1"/>
  <c r="AP50" i="1"/>
  <c r="AO50" i="1"/>
  <c r="AP149" i="1"/>
  <c r="AO149" i="1"/>
  <c r="AO98" i="1"/>
  <c r="AP98" i="1"/>
  <c r="AP239" i="1"/>
  <c r="AO239" i="1"/>
  <c r="AP233" i="1"/>
  <c r="AO233" i="1"/>
  <c r="AP228" i="1"/>
  <c r="AO228" i="1"/>
  <c r="AP224" i="1"/>
  <c r="AO224" i="1"/>
  <c r="AP222" i="1"/>
  <c r="AO222" i="1"/>
  <c r="AP220" i="1"/>
  <c r="AO220" i="1"/>
  <c r="AP218" i="1"/>
  <c r="AO218" i="1"/>
  <c r="AP214" i="1"/>
  <c r="AO214" i="1"/>
  <c r="AP205" i="1"/>
  <c r="AO205" i="1"/>
  <c r="AP186" i="1"/>
  <c r="AO186" i="1"/>
  <c r="AP184" i="1"/>
  <c r="AO184" i="1"/>
  <c r="AP169" i="1"/>
  <c r="AO169" i="1"/>
  <c r="AP180" i="1"/>
  <c r="AO180" i="1"/>
  <c r="AP167" i="1"/>
  <c r="AO167" i="1"/>
  <c r="AP165" i="1"/>
  <c r="AO165" i="1"/>
  <c r="AP163" i="1"/>
  <c r="AO163" i="1"/>
  <c r="AP176" i="1"/>
  <c r="AO176" i="1"/>
  <c r="AP159" i="1"/>
  <c r="AO159" i="1"/>
  <c r="AP157" i="1"/>
  <c r="AO157" i="1"/>
  <c r="AP155" i="1"/>
  <c r="AO155" i="1"/>
  <c r="AP147" i="1"/>
  <c r="AO147" i="1"/>
  <c r="AP145" i="1"/>
  <c r="AO145" i="1"/>
  <c r="AP143" i="1"/>
  <c r="AO143" i="1"/>
  <c r="AP141" i="1"/>
  <c r="AO141" i="1"/>
  <c r="AP139" i="1"/>
  <c r="AO139" i="1"/>
  <c r="AP130" i="1"/>
  <c r="AO130" i="1"/>
  <c r="AP128" i="1"/>
  <c r="AO128" i="1"/>
  <c r="AP124" i="1"/>
  <c r="AO124" i="1"/>
  <c r="AP118" i="1"/>
  <c r="AO118" i="1"/>
  <c r="AP116" i="1"/>
  <c r="AO116" i="1"/>
  <c r="AP102" i="1"/>
  <c r="AO102" i="1"/>
  <c r="AP90" i="1"/>
  <c r="AO90" i="1"/>
  <c r="AP73" i="1"/>
  <c r="AO73" i="1"/>
  <c r="AP106" i="1"/>
  <c r="AO106" i="1"/>
  <c r="AP67" i="1"/>
  <c r="AO67" i="1"/>
  <c r="AP65" i="1"/>
  <c r="AO65" i="1"/>
  <c r="AP61" i="1"/>
  <c r="AO61" i="1"/>
  <c r="AP88" i="1"/>
  <c r="AO88" i="1"/>
  <c r="AP54" i="1"/>
  <c r="AO54" i="1"/>
  <c r="AP48" i="1"/>
  <c r="AO48" i="1"/>
  <c r="AP34" i="1"/>
  <c r="AO34" i="1"/>
  <c r="AP29" i="1"/>
  <c r="AO29" i="1"/>
  <c r="AP27" i="1"/>
  <c r="AO27" i="1"/>
  <c r="AP25" i="1"/>
  <c r="AO25" i="1"/>
  <c r="AP23" i="1"/>
  <c r="AO23" i="1"/>
  <c r="AP21" i="1"/>
  <c r="AO21" i="1"/>
  <c r="AP19" i="1"/>
  <c r="AO19" i="1"/>
  <c r="AP15" i="1"/>
  <c r="AO15" i="1"/>
  <c r="AP11" i="1"/>
  <c r="AO11" i="1"/>
  <c r="AP212" i="1"/>
  <c r="AO212" i="1"/>
  <c r="AP56" i="1"/>
  <c r="AO56" i="1"/>
  <c r="AP243" i="1"/>
  <c r="AO243" i="1"/>
  <c r="AP241" i="1"/>
  <c r="AO241" i="1"/>
  <c r="AP226" i="1"/>
  <c r="AP182" i="1"/>
  <c r="AP178" i="1"/>
  <c r="AO178" i="1"/>
  <c r="AP152" i="1"/>
  <c r="AO152" i="1"/>
  <c r="AP132" i="1"/>
  <c r="AP86" i="1"/>
  <c r="AP58" i="1"/>
  <c r="AP5" i="1"/>
  <c r="AO5" i="1"/>
  <c r="AP112" i="1" l="1"/>
  <c r="AP96" i="1" s="1"/>
</calcChain>
</file>

<file path=xl/sharedStrings.xml><?xml version="1.0" encoding="utf-8"?>
<sst xmlns="http://schemas.openxmlformats.org/spreadsheetml/2006/main" count="725" uniqueCount="315">
  <si>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</si>
  <si>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</si>
  <si>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</si>
  <si>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</si>
  <si>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</si>
  <si>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</si>
  <si>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</si>
  <si>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</si>
  <si>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</si>
  <si>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</si>
  <si>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</si>
  <si>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</si>
  <si>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</si>
  <si>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</si>
  <si>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</si>
  <si>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</si>
  <si>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</si>
  <si>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</si>
  <si>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</si>
  <si>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</si>
  <si>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</si>
  <si>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</si>
  <si>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</si>
  <si>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</si>
  <si>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</si>
  <si>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</si>
  <si>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</si>
  <si>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</si>
  <si>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</si>
  <si>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</si>
  <si>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</si>
  <si>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</si>
  <si>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</si>
  <si>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</si>
  <si>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</si>
  <si>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</si>
  <si>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</si>
  <si>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</si>
  <si>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</si>
  <si>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</si>
  <si>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</si>
  <si>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</si>
  <si>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</si>
  <si>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</si>
  <si>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</si>
  <si>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</si>
  <si>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</si>
  <si>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</si>
  <si>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</si>
  <si>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</si>
  <si>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</si>
  <si>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</si>
  <si>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</si>
  <si>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</si>
  <si>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</si>
  <si>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</si>
  <si>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</si>
  <si>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</si>
  <si>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</si>
  <si>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</si>
  <si>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</si>
  <si>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</si>
  <si>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</si>
  <si>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</si>
  <si>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</si>
  <si>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</si>
  <si>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</si>
  <si>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</si>
  <si>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</si>
  <si>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</si>
  <si>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</si>
  <si>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</si>
  <si>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</si>
  <si>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</si>
  <si>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</si>
  <si>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</si>
  <si>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</si>
  <si>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</si>
  <si>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</si>
  <si>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</si>
  <si>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</si>
  <si>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</si>
  <si>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</si>
  <si>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</si>
  <si>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</si>
  <si>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</si>
  <si>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</si>
  <si>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</si>
  <si>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</si>
  <si>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</si>
  <si>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</si>
  <si>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</si>
  <si>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</si>
  <si>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</si>
  <si>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</si>
  <si>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</si>
  <si>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</si>
  <si>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</si>
  <si>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</si>
  <si>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</si>
  <si>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</si>
  <si>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</si>
  <si>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</si>
  <si>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</si>
  <si>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</si>
  <si>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</si>
  <si>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</si>
  <si>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</si>
  <si>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</si>
  <si>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</si>
  <si>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</si>
  <si>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</si>
  <si>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</si>
  <si>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</si>
  <si>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</si>
  <si>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</si>
  <si>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</si>
  <si>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</si>
  <si>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</si>
  <si>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</si>
  <si>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</si>
  <si>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</si>
  <si>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</si>
  <si>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</si>
  <si>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</si>
  <si>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</si>
  <si>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</si>
  <si>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</si>
  <si>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</si>
  <si>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</si>
  <si>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</si>
  <si>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</si>
  <si>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</si>
  <si>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</si>
  <si>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</si>
  <si>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</si>
  <si>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</si>
  <si>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</si>
  <si>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</si>
  <si>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</si>
  <si>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</si>
  <si>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</si>
  <si>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</si>
  <si>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</si>
  <si>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</si>
  <si>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</si>
  <si>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</si>
  <si>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</si>
  <si>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</si>
  <si>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</si>
  <si>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</si>
  <si>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</si>
  <si>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</si>
  <si>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</si>
  <si>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</si>
  <si>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</si>
  <si>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</si>
  <si>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</si>
  <si>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</si>
  <si>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</si>
  <si>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</si>
  <si>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</si>
  <si>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</si>
  <si>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</si>
  <si>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</si>
  <si>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</si>
  <si>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</si>
  <si>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</si>
  <si>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</si>
  <si>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</si>
  <si>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</si>
  <si>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</si>
  <si>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</si>
  <si>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</si>
  <si>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</si>
  <si>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</si>
  <si>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</si>
  <si>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</si>
  <si>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</si>
  <si>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</si>
  <si>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</si>
  <si>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</si>
  <si>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</si>
  <si>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</si>
  <si>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</si>
  <si>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</si>
  <si>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</si>
  <si>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</si>
  <si>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</si>
  <si>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</si>
  <si>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</si>
  <si>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</si>
  <si>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</si>
  <si>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</si>
  <si>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</si>
  <si>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</si>
  <si>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</si>
  <si>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</si>
  <si>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</si>
  <si>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</si>
  <si>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</si>
  <si>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</si>
  <si>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</si>
  <si>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</si>
  <si>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</si>
  <si>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</si>
  <si>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</si>
  <si>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</si>
  <si>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</si>
  <si>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</si>
  <si>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</si>
  <si>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</si>
  <si>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</si>
  <si>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</si>
  <si>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</si>
  <si>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</si>
  <si>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</si>
  <si>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</si>
  <si>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</si>
  <si>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</si>
  <si>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</si>
  <si>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</si>
  <si>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</si>
  <si>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</si>
  <si>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</si>
  <si>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</si>
  <si>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</si>
  <si>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</si>
  <si>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</si>
  <si>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</si>
  <si>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</si>
  <si>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</si>
  <si>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</si>
  <si>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</si>
  <si>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</si>
  <si>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</si>
  <si>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</si>
  <si>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</si>
  <si>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</si>
  <si>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</si>
  <si>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</si>
  <si>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</si>
  <si>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</si>
  <si>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</si>
  <si>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</si>
  <si>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</si>
  <si>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</si>
  <si>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</si>
  <si>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</si>
  <si>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</si>
  <si>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</si>
  <si>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</si>
  <si>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</si>
  <si>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</si>
  <si>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</si>
  <si>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</si>
  <si>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</si>
  <si>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</si>
  <si>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</si>
  <si>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</si>
  <si>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</si>
  <si>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</si>
  <si>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</si>
  <si>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</si>
  <si>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</si>
  <si>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</si>
  <si>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</si>
  <si>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</si>
  <si>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</si>
  <si>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</si>
  <si>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</si>
  <si>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</si>
  <si>
    <t>KBC-cross, KSAH, Burcht, za 20/12/25</t>
  </si>
  <si>
    <t>Kerstloop, Stekene, zo 21/12/25</t>
  </si>
  <si>
    <t>J, Thuy Memorial, Heikant, za 22/11/25</t>
  </si>
  <si>
    <t>WALO, Nieuwjaarscorrida, zon 4/01/26 10km</t>
  </si>
  <si>
    <t>WALO, Nieuwjaarscorrida, zon 4/01/26 5km</t>
  </si>
  <si>
    <t>Croes Marjan</t>
  </si>
  <si>
    <t>De Jonghe Ann</t>
  </si>
  <si>
    <t>Debbaut Ann</t>
  </si>
  <si>
    <t>28</t>
  </si>
  <si>
    <t>22</t>
  </si>
  <si>
    <t>AVI, Wilrijk, Geitencross, za 17/01/2026</t>
  </si>
  <si>
    <t>ACK Kalmthout, crit. Cross za 07/02/26</t>
  </si>
  <si>
    <t>Erpelkappersloop, 6/8/15km za 7/02/26</t>
  </si>
  <si>
    <t>Brabo United, Berchem, Slijkloop, zo 15/02/2026</t>
  </si>
  <si>
    <t>WALO, St-Niklaas, Stercross, za 21/02/26</t>
  </si>
  <si>
    <t>Junioren Heren</t>
  </si>
  <si>
    <t>Lennert Schats</t>
  </si>
  <si>
    <t>Verschooren Vera</t>
  </si>
  <si>
    <t>Lehembre Annick</t>
  </si>
  <si>
    <t>SAV, Schoten, veldloop, za 28/02/2026</t>
  </si>
  <si>
    <t>Halve Marathon Kruibeke, za/28/02/26</t>
  </si>
  <si>
    <t>ACK Kalmthout, sprintcross, za 7/3/2026</t>
  </si>
  <si>
    <t>APSO, Zandhoven, crit. Cross za 14/03/2026</t>
  </si>
  <si>
    <t>GAV, Gooreind, veldloopkampioenschap za 21/03/26</t>
  </si>
  <si>
    <t>ACSS Stabroek, Pito-loop, 5,3km, za 28/03/26</t>
  </si>
  <si>
    <t>Wolvenloop, Wachtebeke, 10km, 10mijl, za 4/4/26</t>
  </si>
  <si>
    <t>GAV, Gooreind, za 25/04/26</t>
  </si>
  <si>
    <t>WALO, Meiloop, 5/10km, vr 01/05/2026</t>
  </si>
  <si>
    <t>14/17</t>
  </si>
  <si>
    <t>13/9</t>
  </si>
  <si>
    <t>8/3</t>
  </si>
  <si>
    <t>5/2</t>
  </si>
  <si>
    <t>Stubbe Christel</t>
  </si>
  <si>
    <t>Buyle Marina</t>
  </si>
  <si>
    <t>Verstraaten Tania</t>
  </si>
  <si>
    <t>AA, Deurne, piste za 02/05/2026</t>
  </si>
  <si>
    <t>10/17</t>
  </si>
  <si>
    <t>WALO-Weekend, vr 8-zo 10 mei Koksijde</t>
  </si>
  <si>
    <t>Verrebroek Loopt, 7,14 of 21km  zo 9/05/2026</t>
  </si>
  <si>
    <t>SAV Schoten, piste za 09/05/2026</t>
  </si>
  <si>
    <t>ZWAT, Zwijndrecht, piste do 14/05/2026</t>
  </si>
  <si>
    <t>Martens Bert</t>
  </si>
  <si>
    <t>Brabo United, Merksem, piste za 16/05/2026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</si>
</sst>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0"/>
      <name val="Aptos Narrow"/>
      <family val="2"/>
    </font>
    <font>
      <sz val="11"/>
      <color theme="0" tint="-0.1499984740745262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2E08C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37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4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6" borderId="1" xfId="0" applyFont="1" applyFill="1" applyBorder="1" applyAlignment="1">
      <alignment textRotation="90"/>
    </xf>
    <xf numFmtId="0" fontId="36" fillId="16" borderId="18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5" fillId="14" borderId="1" xfId="0" applyFont="1" applyFill="1" applyBorder="1" applyAlignment="1">
      <alignment textRotation="90"/>
    </xf>
    <xf numFmtId="0" fontId="14" fillId="14" borderId="1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37" fillId="2" borderId="1" xfId="0" applyFont="1" applyFill="1" applyBorder="1"/>
    <xf numFmtId="0" fontId="5" fillId="6" borderId="1" xfId="0" applyFont="1" applyFill="1" applyBorder="1" applyAlignment="1">
      <alignment textRotation="90"/>
    </xf>
    <xf numFmtId="0" fontId="15" fillId="9" borderId="18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  <xf numFmtId="0" fontId="5" fillId="16" borderId="1" xfId="0" applyFont="1" applyFill="1" applyBorder="1" applyAlignment="1">
      <alignment horizontal="center" textRotation="90"/>
    </xf>
    <xf numFmtId="0" fontId="12" fillId="2" borderId="6" xfId="0" applyFont="1" applyFill="1" applyBorder="1"/>
    <xf numFmtId="0" fontId="12" fillId="2" borderId="1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0" fillId="2" borderId="3" xfId="0" applyFill="1" applyBorder="1"/>
    <xf numFmtId="0" fontId="14" fillId="2" borderId="1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12" fillId="16" borderId="3" xfId="0" applyFont="1" applyFill="1" applyBorder="1" applyAlignment="1">
      <alignment horizontal="center"/>
    </xf>
    <xf numFmtId="0" fontId="12" fillId="16" borderId="0" xfId="0" applyFont="1" applyFill="1" applyAlignment="1">
      <alignment horizontal="center"/>
    </xf>
    <xf numFmtId="0" fontId="12" fillId="16" borderId="6" xfId="0" applyFont="1" applyFill="1" applyBorder="1" applyAlignment="1">
      <alignment horizontal="center"/>
    </xf>
    <xf numFmtId="0" fontId="0" fillId="16" borderId="3" xfId="0" applyFill="1" applyBorder="1"/>
    <xf numFmtId="0" fontId="5" fillId="14" borderId="1" xfId="0" applyFont="1" applyFill="1" applyBorder="1" applyAlignment="1">
      <alignment horizontal="center" textRotation="90"/>
    </xf>
    <xf numFmtId="0" fontId="12" fillId="14" borderId="2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12" fillId="14" borderId="0" xfId="0" applyFont="1" applyFill="1" applyAlignment="1">
      <alignment horizontal="center"/>
    </xf>
    <xf numFmtId="0" fontId="12" fillId="14" borderId="6" xfId="0" applyFont="1" applyFill="1" applyBorder="1" applyAlignment="1">
      <alignment horizontal="center"/>
    </xf>
    <xf numFmtId="0" fontId="0" fillId="14" borderId="3" xfId="0" applyFill="1" applyBorder="1"/>
    <xf numFmtId="0" fontId="5" fillId="17" borderId="1" xfId="0" applyFont="1" applyFill="1" applyBorder="1" applyAlignment="1">
      <alignment horizontal="center" textRotation="90"/>
    </xf>
    <xf numFmtId="0" fontId="0" fillId="17" borderId="1" xfId="0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3" xfId="0" applyFont="1" applyFill="1" applyBorder="1" applyAlignment="1">
      <alignment horizontal="center"/>
    </xf>
    <xf numFmtId="0" fontId="12" fillId="17" borderId="0" xfId="0" applyFont="1" applyFill="1" applyAlignment="1">
      <alignment horizontal="center"/>
    </xf>
    <xf numFmtId="0" fontId="12" fillId="17" borderId="6" xfId="0" applyFont="1" applyFill="1" applyBorder="1" applyAlignment="1">
      <alignment horizontal="center"/>
    </xf>
    <xf numFmtId="0" fontId="0" fillId="17" borderId="3" xfId="0" applyFill="1" applyBorder="1"/>
    <xf numFmtId="0" fontId="5" fillId="18" borderId="1" xfId="0" applyFont="1" applyFill="1" applyBorder="1" applyAlignment="1">
      <alignment horizontal="center" textRotation="90"/>
    </xf>
    <xf numFmtId="0" fontId="0" fillId="18" borderId="1" xfId="0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12" fillId="18" borderId="0" xfId="0" applyFont="1" applyFill="1" applyAlignment="1">
      <alignment horizontal="center"/>
    </xf>
    <xf numFmtId="0" fontId="12" fillId="18" borderId="6" xfId="0" applyFont="1" applyFill="1" applyBorder="1" applyAlignment="1">
      <alignment horizontal="center"/>
    </xf>
    <xf numFmtId="0" fontId="0" fillId="18" borderId="3" xfId="0" applyFill="1" applyBorder="1"/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0" fillId="6" borderId="3" xfId="0" applyFill="1" applyBorder="1"/>
    <xf numFmtId="0" fontId="0" fillId="19" borderId="1" xfId="0" applyFill="1" applyBorder="1" applyAlignment="1">
      <alignment horizontal="center"/>
    </xf>
    <xf numFmtId="0" fontId="12" fillId="19" borderId="2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2" fillId="19" borderId="0" xfId="0" applyFont="1" applyFill="1" applyAlignment="1">
      <alignment horizontal="center"/>
    </xf>
    <xf numFmtId="0" fontId="12" fillId="19" borderId="6" xfId="0" applyFont="1" applyFill="1" applyBorder="1" applyAlignment="1">
      <alignment horizontal="center"/>
    </xf>
    <xf numFmtId="0" fontId="0" fillId="19" borderId="3" xfId="0" applyFill="1" applyBorder="1"/>
    <xf numFmtId="0" fontId="38" fillId="3" borderId="1" xfId="0" applyFont="1" applyFill="1" applyBorder="1" applyAlignment="1">
      <alignment horizontal="center"/>
    </xf>
    <xf numFmtId="49" fontId="38" fillId="3" borderId="1" xfId="0" applyNumberFormat="1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49" fontId="38" fillId="3" borderId="8" xfId="0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 textRotation="90"/>
    </xf>
    <xf numFmtId="0" fontId="0" fillId="7" borderId="8" xfId="0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0" fillId="7" borderId="3" xfId="0" applyFill="1" applyBorder="1"/>
    <xf numFmtId="0" fontId="5" fillId="6" borderId="11" xfId="0" applyFont="1" applyFill="1" applyBorder="1" applyAlignment="1">
      <alignment horizontal="center" textRotation="90"/>
    </xf>
    <xf numFmtId="0" fontId="0" fillId="6" borderId="13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7" fontId="0" fillId="3" borderId="8" xfId="0" applyNumberFormat="1" applyFill="1" applyBorder="1" applyAlignment="1">
      <alignment horizontal="center"/>
    </xf>
    <xf numFmtId="16" fontId="0" fillId="3" borderId="8" xfId="0" quotePrefix="1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0" fillId="3" borderId="6" xfId="0" applyFill="1" applyBorder="1"/>
    <xf numFmtId="0" fontId="0" fillId="2" borderId="10" xfId="0" applyFill="1" applyBorder="1"/>
    <xf numFmtId="0" fontId="0" fillId="16" borderId="10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1" fontId="3" fillId="4" borderId="32" xfId="0" applyNumberFormat="1" applyFont="1" applyFill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2" xfId="0" applyBorder="1"/>
    <xf numFmtId="0" fontId="0" fillId="4" borderId="3" xfId="0" applyNumberForma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17" fontId="0" fillId="3" borderId="8" xfId="0" quotePrefix="1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0" fontId="5" fillId="7" borderId="3" xfId="0" applyFont="1" applyFill="1" applyBorder="1" applyAlignment="1">
      <alignment horizontal="center" textRotation="90"/>
    </xf>
    <xf numFmtId="0" fontId="5" fillId="12" borderId="3" xfId="0" applyFont="1" applyFill="1" applyBorder="1" applyAlignment="1">
      <alignment horizontal="center" textRotation="90"/>
    </xf>
    <xf numFmtId="0" fontId="0" fillId="12" borderId="8" xfId="0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0" fillId="12" borderId="0" xfId="0" applyFill="1"/>
    <xf numFmtId="0" fontId="0" fillId="12" borderId="13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3" xfId="0" applyFill="1" applyBorder="1"/>
    <xf numFmtId="0" fontId="0" fillId="12" borderId="3" xfId="0" applyNumberFormat="1" applyFill="1" applyBorder="1" applyAlignment="1">
      <alignment horizontal="center"/>
    </xf>
    <xf numFmtId="0" fontId="12" fillId="12" borderId="13" xfId="0" applyFont="1" applyFill="1" applyBorder="1" applyAlignment="1">
      <alignment horizontal="center"/>
    </xf>
    <xf numFmtId="0" fontId="12" fillId="12" borderId="14" xfId="0" applyFont="1" applyFill="1" applyBorder="1" applyAlignment="1">
      <alignment horizontal="center"/>
    </xf>
    <xf numFmtId="0" fontId="12" fillId="12" borderId="0" xfId="0" applyFont="1" applyFill="1" applyAlignment="1">
      <alignment horizontal="center"/>
    </xf>
    <xf numFmtId="0" fontId="12" fillId="12" borderId="17" xfId="0" applyFont="1" applyFill="1" applyBorder="1" applyAlignment="1">
      <alignment horizontal="center"/>
    </xf>
    <xf numFmtId="0" fontId="0" fillId="12" borderId="0" xfId="0" applyFill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3" xfId="0" applyNumberForma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12" fillId="15" borderId="14" xfId="0" applyFont="1" applyFill="1" applyBorder="1" applyAlignment="1">
      <alignment horizontal="center"/>
    </xf>
    <xf numFmtId="0" fontId="12" fillId="15" borderId="0" xfId="0" applyFont="1" applyFill="1" applyAlignment="1">
      <alignment horizontal="center"/>
    </xf>
    <xf numFmtId="0" fontId="12" fillId="15" borderId="17" xfId="0" applyFont="1" applyFill="1" applyBorder="1" applyAlignment="1">
      <alignment horizontal="center"/>
    </xf>
    <xf numFmtId="0" fontId="0" fillId="15" borderId="3" xfId="0" applyFill="1" applyBorder="1"/>
    <xf numFmtId="0" fontId="0" fillId="9" borderId="8" xfId="0" applyFill="1" applyBorder="1" applyAlignment="1">
      <alignment horizontal="center"/>
    </xf>
    <xf numFmtId="0" fontId="5" fillId="9" borderId="0" xfId="0" applyFont="1" applyFill="1" applyBorder="1" applyAlignment="1">
      <alignment horizontal="center" textRotation="90"/>
    </xf>
    <xf numFmtId="0" fontId="14" fillId="9" borderId="8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20" fillId="2" borderId="1" xfId="0" applyFont="1" applyFill="1" applyBorder="1"/>
    <xf numFmtId="0" fontId="5" fillId="7" borderId="32" xfId="0" applyFont="1" applyFill="1" applyBorder="1" applyAlignment="1">
      <alignment horizontal="center" textRotation="90"/>
    </xf>
    <xf numFmtId="0" fontId="5" fillId="2" borderId="33" xfId="0" applyFont="1" applyFill="1" applyBorder="1" applyAlignment="1">
      <alignment horizontal="center" textRotation="9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A2E08C"/>
      <color rgb="FF83E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J410"/>
  <sheetViews>
    <sheetView tabSelected="1" zoomScale="95" zoomScaleNormal="95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AV3" sqref="AV3"/>
    </sheetView>
  </sheetViews>
  <sheetFormatPr defaultRowHeight="14.4" x14ac:dyDescent="0.3"/>
  <cols>
    <col min="1" max="1" width="24.5546875" customWidth="1"/>
    <col min="2" max="2" width="3.44140625" style="22" customWidth="1"/>
    <col min="3" max="16" width="3.44140625" style="23" customWidth="1"/>
    <col min="17" max="17" width="3.5546875" customWidth="1"/>
    <col min="18" max="18" width="3.88671875" customWidth="1"/>
    <col min="19" max="19" width="4.109375" customWidth="1"/>
    <col min="20" max="30" width="3.6640625" customWidth="1"/>
    <col min="31" max="31" width="4.6640625" customWidth="1"/>
    <col min="32" max="32" width="3.44140625" bestFit="1" customWidth="1"/>
    <col min="33" max="33" width="6.6640625" bestFit="1" customWidth="1"/>
    <col min="34" max="34" width="3.44140625" bestFit="1" customWidth="1"/>
    <col min="35" max="39" width="3.44140625" customWidth="1"/>
    <col min="40" max="40" width="2.77734375" customWidth="1"/>
    <col min="41" max="41" width="3.88671875" style="44" customWidth="1"/>
    <col min="42" max="42" width="4.88671875" style="44" bestFit="1" customWidth="1"/>
    <col min="43" max="43" width="10.109375" style="152" hidden="1" customWidth="1"/>
    <col min="44" max="44" width="0" style="152" hidden="1" customWidth="1"/>
    <col min="45" max="45" width="9.6640625" style="157" hidden="1" customWidth="1"/>
    <col min="46" max="46" width="5" style="44" customWidth="1"/>
    <col min="47" max="47" width="11.109375" bestFit="1" customWidth="1"/>
    <col min="48" max="48" width="10.109375" bestFit="1" customWidth="1"/>
    <col min="49" max="49" width="5.44140625" bestFit="1" customWidth="1"/>
    <col min="50" max="50" width="10.109375" bestFit="1" customWidth="1"/>
    <col min="51" max="51" width="6" bestFit="1" customWidth="1"/>
    <col min="52" max="52" width="11" customWidth="1"/>
    <col min="53" max="53" width="6" bestFit="1" customWidth="1"/>
  </cols>
  <sheetData>
    <row r="1" spans="1:47" ht="24.6" x14ac:dyDescent="0.4">
      <c r="A1" s="85" t="s">
        <v>251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199"/>
      <c r="AP1" s="18"/>
      <c r="AQ1" s="147"/>
      <c r="AR1" s="147"/>
      <c r="AS1" s="159"/>
      <c r="AT1" s="30"/>
      <c r="AU1" s="193"/>
    </row>
    <row r="2" spans="1:47" s="187" customFormat="1" ht="24.6" x14ac:dyDescent="0.4">
      <c r="A2" s="178"/>
      <c r="B2" s="211"/>
      <c r="C2" s="211" t="s">
        <v>108</v>
      </c>
      <c r="D2" s="211"/>
      <c r="E2" s="211"/>
      <c r="F2" s="233"/>
      <c r="G2" s="233"/>
      <c r="H2" s="234" t="s">
        <v>249</v>
      </c>
      <c r="I2" s="233"/>
      <c r="J2" s="233"/>
      <c r="K2" s="179"/>
      <c r="L2" s="179"/>
      <c r="M2" s="180" t="s">
        <v>250</v>
      </c>
      <c r="N2" s="179"/>
      <c r="O2" s="179"/>
      <c r="P2" s="179"/>
      <c r="Q2" s="181"/>
      <c r="R2" s="182"/>
      <c r="S2" s="182" t="s">
        <v>110</v>
      </c>
      <c r="T2" s="181"/>
      <c r="U2" s="181"/>
      <c r="V2" s="183"/>
      <c r="W2" s="183"/>
      <c r="X2" s="184" t="s">
        <v>219</v>
      </c>
      <c r="Y2" s="183"/>
      <c r="Z2" s="183"/>
      <c r="AA2" s="185"/>
      <c r="AB2" s="185"/>
      <c r="AC2" s="186" t="s">
        <v>109</v>
      </c>
      <c r="AD2" s="185"/>
      <c r="AE2" s="185"/>
      <c r="AF2" s="289"/>
      <c r="AG2" s="289"/>
      <c r="AH2" s="362"/>
      <c r="AI2" s="289"/>
      <c r="AJ2" s="289"/>
      <c r="AK2" s="289"/>
      <c r="AL2" s="289"/>
      <c r="AM2" s="289"/>
      <c r="AN2" s="289"/>
      <c r="AO2" s="199"/>
      <c r="AP2" s="18"/>
      <c r="AQ2" s="147"/>
      <c r="AR2" s="147"/>
      <c r="AS2" s="159"/>
      <c r="AT2" s="30"/>
      <c r="AU2" s="192"/>
    </row>
    <row r="3" spans="1:47" ht="226.8" x14ac:dyDescent="0.3">
      <c r="A3" s="1" t="s">
        <v>270</v>
      </c>
      <c r="B3" s="210" t="s">
        <v>252</v>
      </c>
      <c r="C3" s="215" t="s">
        <v>253</v>
      </c>
      <c r="D3" s="210" t="s">
        <v>254</v>
      </c>
      <c r="E3" s="210" t="s">
        <v>255</v>
      </c>
      <c r="F3" s="210" t="s">
        <v>256</v>
      </c>
      <c r="G3" s="219" t="s">
        <v>257</v>
      </c>
      <c r="H3" s="210" t="s">
        <v>258</v>
      </c>
      <c r="I3" s="210" t="s">
        <v>260</v>
      </c>
      <c r="J3" s="221" t="s">
        <v>261</v>
      </c>
      <c r="K3" s="219" t="s">
        <v>262</v>
      </c>
      <c r="L3" s="219" t="s">
        <v>274</v>
      </c>
      <c r="M3" s="210" t="s">
        <v>265</v>
      </c>
      <c r="N3" s="210" t="s">
        <v>269</v>
      </c>
      <c r="O3" s="232" t="s">
        <v>271</v>
      </c>
      <c r="P3" s="219" t="s">
        <v>272</v>
      </c>
      <c r="Q3" s="235" t="s">
        <v>273</v>
      </c>
      <c r="R3" s="236" t="s">
        <v>276</v>
      </c>
      <c r="S3" s="236" t="s">
        <v>275</v>
      </c>
      <c r="T3" s="237" t="s">
        <v>282</v>
      </c>
      <c r="U3" s="237" t="s">
        <v>283</v>
      </c>
      <c r="V3" s="235" t="s">
        <v>284</v>
      </c>
      <c r="W3" s="236" t="s">
        <v>285</v>
      </c>
      <c r="X3" s="237" t="s">
        <v>286</v>
      </c>
      <c r="Y3" s="237" t="s">
        <v>291</v>
      </c>
      <c r="Z3" s="249" t="s">
        <v>292</v>
      </c>
      <c r="AA3" s="255" t="s">
        <v>293</v>
      </c>
      <c r="AB3" s="264" t="s">
        <v>294</v>
      </c>
      <c r="AC3" s="264" t="s">
        <v>295</v>
      </c>
      <c r="AD3" s="236" t="s">
        <v>296</v>
      </c>
      <c r="AE3" s="235" t="s">
        <v>297</v>
      </c>
      <c r="AF3" s="290" t="s">
        <v>298</v>
      </c>
      <c r="AG3" s="300" t="s">
        <v>299</v>
      </c>
      <c r="AH3" s="348" t="s">
        <v>307</v>
      </c>
      <c r="AI3" s="349" t="s">
        <v>309</v>
      </c>
      <c r="AJ3" s="348" t="s">
        <v>311</v>
      </c>
      <c r="AK3" s="373" t="s">
        <v>310</v>
      </c>
      <c r="AL3" s="377" t="s">
        <v>312</v>
      </c>
      <c r="AM3" s="377" t="s">
        <v>314</v>
      </c>
      <c r="AN3" s="378"/>
      <c r="AO3" s="200" t="s">
        <v>0</v>
      </c>
      <c r="AP3" s="201" t="s">
        <v>1</v>
      </c>
      <c r="AQ3" s="160" t="s">
        <v>0</v>
      </c>
      <c r="AR3" s="160" t="s">
        <v>1</v>
      </c>
      <c r="AS3" s="156" t="s">
        <v>240</v>
      </c>
    </row>
    <row r="4" spans="1:47" ht="15.6" hidden="1" x14ac:dyDescent="0.3">
      <c r="A4" s="2" t="s">
        <v>4</v>
      </c>
      <c r="B4" s="73"/>
      <c r="C4" s="73"/>
      <c r="D4" s="73"/>
      <c r="E4" s="212"/>
      <c r="F4" s="212"/>
      <c r="G4" s="26"/>
      <c r="H4" s="212"/>
      <c r="I4" s="212"/>
      <c r="J4" s="57"/>
      <c r="K4" s="26"/>
      <c r="L4" s="26"/>
      <c r="M4" s="212"/>
      <c r="N4" s="212"/>
      <c r="O4" s="63"/>
      <c r="P4" s="91"/>
      <c r="Q4" s="91"/>
      <c r="R4" s="63"/>
      <c r="S4" s="63"/>
      <c r="T4" s="212"/>
      <c r="U4" s="212"/>
      <c r="V4" s="26"/>
      <c r="W4" s="63"/>
      <c r="X4" s="212"/>
      <c r="Y4" s="212"/>
      <c r="Z4" s="82"/>
      <c r="AA4" s="256"/>
      <c r="AB4" s="265"/>
      <c r="AC4" s="265"/>
      <c r="AD4" s="63"/>
      <c r="AE4" s="278"/>
      <c r="AF4" s="291"/>
      <c r="AG4" s="95"/>
      <c r="AH4" s="294"/>
      <c r="AI4" s="294"/>
      <c r="AJ4" s="294"/>
      <c r="AK4" s="363"/>
      <c r="AL4" s="294"/>
      <c r="AM4" s="294"/>
      <c r="AN4" s="96"/>
      <c r="AO4" s="202"/>
      <c r="AP4" s="203"/>
    </row>
    <row r="5" spans="1:47" ht="15.6" hidden="1" x14ac:dyDescent="0.3">
      <c r="A5" s="8" t="s">
        <v>3</v>
      </c>
      <c r="B5" s="73"/>
      <c r="C5" s="73"/>
      <c r="D5" s="73"/>
      <c r="E5" s="212"/>
      <c r="F5" s="212"/>
      <c r="G5" s="26"/>
      <c r="H5" s="212"/>
      <c r="I5" s="212"/>
      <c r="J5" s="57"/>
      <c r="K5" s="26"/>
      <c r="L5" s="26"/>
      <c r="M5" s="212"/>
      <c r="N5" s="212"/>
      <c r="O5" s="63"/>
      <c r="P5" s="91"/>
      <c r="Q5" s="91"/>
      <c r="R5" s="63"/>
      <c r="S5" s="63"/>
      <c r="T5" s="212"/>
      <c r="U5" s="212"/>
      <c r="V5" s="26"/>
      <c r="W5" s="63"/>
      <c r="X5" s="212"/>
      <c r="Y5" s="212"/>
      <c r="Z5" s="82"/>
      <c r="AA5" s="256"/>
      <c r="AB5" s="265"/>
      <c r="AC5" s="265"/>
      <c r="AD5" s="63"/>
      <c r="AE5" s="278"/>
      <c r="AF5" s="291"/>
      <c r="AG5" s="95"/>
      <c r="AH5" s="291"/>
      <c r="AI5" s="291"/>
      <c r="AJ5" s="291"/>
      <c r="AK5" s="364"/>
      <c r="AL5" s="291"/>
      <c r="AM5" s="291"/>
      <c r="AN5" s="194"/>
      <c r="AO5" s="16">
        <f>COUNT(Q5:Q5)</f>
        <v>0</v>
      </c>
      <c r="AP5" s="17">
        <f>SUM(Q6:AQ6)</f>
        <v>0</v>
      </c>
    </row>
    <row r="6" spans="1:47" ht="15.6" hidden="1" x14ac:dyDescent="0.3">
      <c r="A6" s="8"/>
      <c r="B6" s="73"/>
      <c r="C6" s="73"/>
      <c r="D6" s="73"/>
      <c r="E6" s="212"/>
      <c r="F6" s="212"/>
      <c r="G6" s="26"/>
      <c r="H6" s="212"/>
      <c r="I6" s="212"/>
      <c r="J6" s="57"/>
      <c r="K6" s="26"/>
      <c r="L6" s="26"/>
      <c r="M6" s="212"/>
      <c r="N6" s="212"/>
      <c r="O6" s="63"/>
      <c r="P6" s="91"/>
      <c r="Q6" s="91"/>
      <c r="R6" s="63"/>
      <c r="S6" s="63"/>
      <c r="T6" s="212"/>
      <c r="U6" s="212"/>
      <c r="V6" s="26"/>
      <c r="W6" s="63"/>
      <c r="X6" s="212"/>
      <c r="Y6" s="212"/>
      <c r="Z6" s="82"/>
      <c r="AA6" s="256"/>
      <c r="AB6" s="265"/>
      <c r="AC6" s="265"/>
      <c r="AD6" s="63"/>
      <c r="AE6" s="278"/>
      <c r="AF6" s="291"/>
      <c r="AG6" s="95"/>
      <c r="AH6" s="291"/>
      <c r="AI6" s="291"/>
      <c r="AJ6" s="291"/>
      <c r="AK6" s="364"/>
      <c r="AL6" s="291"/>
      <c r="AM6" s="291"/>
      <c r="AN6" s="194"/>
      <c r="AO6" s="16"/>
      <c r="AP6" s="17"/>
    </row>
    <row r="7" spans="1:47" s="19" customFormat="1" ht="15.6" x14ac:dyDescent="0.3">
      <c r="A7" s="2" t="s">
        <v>287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>
        <v>1</v>
      </c>
      <c r="Y7" s="3"/>
      <c r="Z7" s="3"/>
      <c r="AA7" s="3"/>
      <c r="AB7" s="3"/>
      <c r="AC7" s="3"/>
      <c r="AD7" s="3"/>
      <c r="AE7" s="284"/>
      <c r="AF7" s="286"/>
      <c r="AG7" s="286"/>
      <c r="AH7" s="286"/>
      <c r="AI7" s="286"/>
      <c r="AJ7" s="286"/>
      <c r="AK7" s="286"/>
      <c r="AL7" s="286"/>
      <c r="AM7" s="286"/>
      <c r="AN7" s="96"/>
      <c r="AO7" s="202"/>
      <c r="AP7" s="203"/>
      <c r="AQ7" s="151"/>
      <c r="AR7" s="151"/>
      <c r="AS7" s="158"/>
      <c r="AT7" s="52"/>
    </row>
    <row r="8" spans="1:47" ht="15.6" x14ac:dyDescent="0.3">
      <c r="A8" s="8" t="s">
        <v>288</v>
      </c>
      <c r="B8" s="212"/>
      <c r="C8" s="82"/>
      <c r="D8" s="212"/>
      <c r="E8" s="212"/>
      <c r="F8" s="212"/>
      <c r="G8" s="26"/>
      <c r="H8" s="212"/>
      <c r="I8" s="212"/>
      <c r="J8" s="57"/>
      <c r="K8" s="26"/>
      <c r="L8" s="26"/>
      <c r="M8" s="212"/>
      <c r="N8" s="212"/>
      <c r="O8" s="63"/>
      <c r="P8" s="91"/>
      <c r="Q8" s="91"/>
      <c r="R8" s="63"/>
      <c r="S8" s="63"/>
      <c r="T8" s="212"/>
      <c r="U8" s="212"/>
      <c r="V8" s="26"/>
      <c r="W8" s="63"/>
      <c r="X8" s="212">
        <v>1</v>
      </c>
      <c r="Y8" s="212"/>
      <c r="Z8" s="82"/>
      <c r="AA8" s="256"/>
      <c r="AB8" s="265"/>
      <c r="AC8" s="265"/>
      <c r="AD8" s="63"/>
      <c r="AE8" s="26"/>
      <c r="AF8" s="291"/>
      <c r="AG8" s="95"/>
      <c r="AH8" s="291"/>
      <c r="AI8" s="350"/>
      <c r="AJ8" s="291"/>
      <c r="AK8" s="372"/>
      <c r="AL8" s="291"/>
      <c r="AM8" s="291"/>
      <c r="AN8" s="194"/>
      <c r="AO8" s="16">
        <f>COUNT(B8:AN8)</f>
        <v>1</v>
      </c>
      <c r="AP8" s="17">
        <f>SUM(B9:AN9)</f>
        <v>5</v>
      </c>
    </row>
    <row r="9" spans="1:47" ht="15.6" x14ac:dyDescent="0.3">
      <c r="A9" s="8"/>
      <c r="B9" s="212"/>
      <c r="C9" s="82"/>
      <c r="D9" s="212"/>
      <c r="E9" s="212"/>
      <c r="F9" s="212"/>
      <c r="G9" s="26"/>
      <c r="H9" s="212"/>
      <c r="I9" s="212"/>
      <c r="J9" s="57"/>
      <c r="K9" s="26"/>
      <c r="L9" s="26"/>
      <c r="M9" s="212"/>
      <c r="N9" s="212"/>
      <c r="O9" s="63"/>
      <c r="P9" s="91"/>
      <c r="Q9" s="91"/>
      <c r="R9" s="63"/>
      <c r="S9" s="63"/>
      <c r="T9" s="212"/>
      <c r="U9" s="212"/>
      <c r="V9" s="26"/>
      <c r="W9" s="63"/>
      <c r="X9" s="212">
        <v>5</v>
      </c>
      <c r="Y9" s="212"/>
      <c r="Z9" s="82"/>
      <c r="AA9" s="256"/>
      <c r="AB9" s="265"/>
      <c r="AC9" s="265"/>
      <c r="AD9" s="63"/>
      <c r="AE9" s="26"/>
      <c r="AF9" s="291"/>
      <c r="AG9" s="95"/>
      <c r="AH9" s="291"/>
      <c r="AI9" s="350"/>
      <c r="AJ9" s="291"/>
      <c r="AK9" s="372"/>
      <c r="AL9" s="291"/>
      <c r="AM9" s="291"/>
      <c r="AN9" s="194"/>
      <c r="AO9" s="16"/>
      <c r="AP9" s="17"/>
    </row>
    <row r="10" spans="1:47" s="19" customFormat="1" ht="15.6" x14ac:dyDescent="0.3">
      <c r="A10" s="2" t="s">
        <v>5</v>
      </c>
      <c r="B10" s="3">
        <v>10</v>
      </c>
      <c r="C10" s="3"/>
      <c r="D10" s="3">
        <v>20</v>
      </c>
      <c r="E10" s="3">
        <v>16</v>
      </c>
      <c r="F10" s="3">
        <v>11</v>
      </c>
      <c r="G10" s="3"/>
      <c r="H10" s="3"/>
      <c r="I10" s="3">
        <v>19</v>
      </c>
      <c r="J10" s="3">
        <v>18</v>
      </c>
      <c r="K10" s="3"/>
      <c r="L10" s="3"/>
      <c r="M10" s="3">
        <v>22</v>
      </c>
      <c r="N10" s="3">
        <v>18</v>
      </c>
      <c r="O10" s="3">
        <v>40</v>
      </c>
      <c r="P10" s="3"/>
      <c r="Q10" s="3"/>
      <c r="R10" s="3">
        <v>20</v>
      </c>
      <c r="S10" s="69" t="s">
        <v>280</v>
      </c>
      <c r="T10" s="3">
        <v>10</v>
      </c>
      <c r="U10" s="3"/>
      <c r="V10" s="3"/>
      <c r="W10" s="3">
        <v>13</v>
      </c>
      <c r="X10" s="3">
        <v>12</v>
      </c>
      <c r="Y10" s="3">
        <v>6</v>
      </c>
      <c r="Z10" s="3"/>
      <c r="AA10" s="3"/>
      <c r="AB10" s="3">
        <v>13</v>
      </c>
      <c r="AC10" s="3">
        <v>11</v>
      </c>
      <c r="AD10" s="3">
        <v>5</v>
      </c>
      <c r="AE10" s="3"/>
      <c r="AF10" s="96"/>
      <c r="AG10" s="96" t="s">
        <v>300</v>
      </c>
      <c r="AH10" s="96"/>
      <c r="AI10" s="96"/>
      <c r="AJ10" s="96"/>
      <c r="AK10" s="96"/>
      <c r="AL10" s="96"/>
      <c r="AM10" s="96"/>
      <c r="AN10" s="96"/>
      <c r="AO10" s="202"/>
      <c r="AP10" s="203"/>
      <c r="AQ10" s="151"/>
      <c r="AR10" s="151"/>
      <c r="AS10" s="158"/>
      <c r="AT10" s="52"/>
    </row>
    <row r="11" spans="1:47" ht="15.6" x14ac:dyDescent="0.3">
      <c r="A11" s="8" t="s">
        <v>6</v>
      </c>
      <c r="B11" s="212"/>
      <c r="C11" s="82"/>
      <c r="D11" s="212"/>
      <c r="E11" s="212"/>
      <c r="F11" s="212"/>
      <c r="G11" s="26"/>
      <c r="H11" s="212"/>
      <c r="I11" s="212"/>
      <c r="J11" s="57"/>
      <c r="K11" s="26"/>
      <c r="L11" s="26"/>
      <c r="M11" s="212"/>
      <c r="N11" s="212"/>
      <c r="O11" s="63">
        <v>19</v>
      </c>
      <c r="P11" s="26"/>
      <c r="Q11" s="26"/>
      <c r="R11" s="63">
        <v>7</v>
      </c>
      <c r="S11" s="63"/>
      <c r="T11" s="212"/>
      <c r="U11" s="212"/>
      <c r="V11" s="26"/>
      <c r="W11" s="63"/>
      <c r="X11" s="212">
        <v>9</v>
      </c>
      <c r="Y11" s="212"/>
      <c r="Z11" s="82"/>
      <c r="AA11" s="256"/>
      <c r="AB11" s="265"/>
      <c r="AC11" s="265"/>
      <c r="AD11" s="63"/>
      <c r="AE11" s="26"/>
      <c r="AF11" s="291">
        <v>0</v>
      </c>
      <c r="AG11" s="95"/>
      <c r="AH11" s="291"/>
      <c r="AI11" s="350"/>
      <c r="AJ11" s="291"/>
      <c r="AK11" s="372"/>
      <c r="AL11" s="291">
        <v>0</v>
      </c>
      <c r="AM11" s="291"/>
      <c r="AN11" s="194"/>
      <c r="AO11" s="16">
        <f>COUNT(B11:AN11)</f>
        <v>5</v>
      </c>
      <c r="AP11" s="17">
        <f>SUM(B12:AN12)</f>
        <v>30</v>
      </c>
      <c r="AQ11" s="152">
        <v>14</v>
      </c>
      <c r="AR11" s="152">
        <v>79</v>
      </c>
      <c r="AS11" s="157">
        <v>59</v>
      </c>
    </row>
    <row r="12" spans="1:47" ht="15.6" x14ac:dyDescent="0.3">
      <c r="A12" s="9"/>
      <c r="B12" s="212"/>
      <c r="C12" s="82"/>
      <c r="D12" s="212"/>
      <c r="E12" s="212"/>
      <c r="F12" s="212"/>
      <c r="G12" s="26"/>
      <c r="H12" s="212"/>
      <c r="I12" s="212"/>
      <c r="J12" s="57"/>
      <c r="K12" s="26"/>
      <c r="L12" s="26"/>
      <c r="M12" s="212"/>
      <c r="N12" s="212"/>
      <c r="O12" s="63">
        <v>6</v>
      </c>
      <c r="P12" s="26"/>
      <c r="Q12" s="27"/>
      <c r="R12" s="64">
        <v>6</v>
      </c>
      <c r="S12" s="63"/>
      <c r="T12" s="212"/>
      <c r="U12" s="212"/>
      <c r="V12" s="26"/>
      <c r="W12" s="63"/>
      <c r="X12" s="212">
        <v>5</v>
      </c>
      <c r="Y12" s="212"/>
      <c r="Z12" s="82"/>
      <c r="AA12" s="256"/>
      <c r="AB12" s="265"/>
      <c r="AC12" s="265"/>
      <c r="AD12" s="63"/>
      <c r="AE12" s="26"/>
      <c r="AF12" s="291">
        <v>6</v>
      </c>
      <c r="AG12" s="95"/>
      <c r="AH12" s="291"/>
      <c r="AI12" s="350"/>
      <c r="AJ12" s="291"/>
      <c r="AK12" s="372"/>
      <c r="AL12" s="291">
        <v>7</v>
      </c>
      <c r="AM12" s="291"/>
      <c r="AN12" s="194"/>
      <c r="AO12" s="16"/>
      <c r="AP12" s="17"/>
    </row>
    <row r="13" spans="1:47" ht="15.6" x14ac:dyDescent="0.3">
      <c r="A13" s="8" t="s">
        <v>7</v>
      </c>
      <c r="B13" s="212"/>
      <c r="C13" s="82"/>
      <c r="D13" s="212"/>
      <c r="E13" s="212"/>
      <c r="F13" s="212"/>
      <c r="G13" s="26"/>
      <c r="H13" s="212"/>
      <c r="I13" s="212"/>
      <c r="J13" s="57"/>
      <c r="K13" s="26"/>
      <c r="L13" s="26"/>
      <c r="M13" s="212"/>
      <c r="N13" s="212"/>
      <c r="O13" s="63"/>
      <c r="P13" s="26"/>
      <c r="Q13" s="26"/>
      <c r="R13" s="63"/>
      <c r="S13" s="63"/>
      <c r="T13" s="212"/>
      <c r="U13" s="212"/>
      <c r="V13" s="26"/>
      <c r="W13" s="63"/>
      <c r="X13" s="212"/>
      <c r="Y13" s="212"/>
      <c r="Z13" s="82"/>
      <c r="AA13" s="256"/>
      <c r="AB13" s="265"/>
      <c r="AC13" s="265"/>
      <c r="AD13" s="63"/>
      <c r="AE13" s="26"/>
      <c r="AF13" s="291">
        <v>0</v>
      </c>
      <c r="AG13" s="191">
        <v>0</v>
      </c>
      <c r="AH13" s="291"/>
      <c r="AI13" s="350"/>
      <c r="AJ13" s="291">
        <v>0</v>
      </c>
      <c r="AK13" s="372"/>
      <c r="AL13" s="291">
        <v>0</v>
      </c>
      <c r="AM13" s="291">
        <v>0</v>
      </c>
      <c r="AN13" s="194"/>
      <c r="AO13" s="16">
        <f>COUNT(B13:AN13)</f>
        <v>5</v>
      </c>
      <c r="AP13" s="17">
        <f>SUM(B14:AN14)</f>
        <v>25</v>
      </c>
      <c r="AQ13" s="152">
        <v>19</v>
      </c>
      <c r="AR13" s="152">
        <v>95</v>
      </c>
      <c r="AS13" s="157">
        <v>50</v>
      </c>
    </row>
    <row r="14" spans="1:47" ht="15.6" x14ac:dyDescent="0.3">
      <c r="A14" s="9"/>
      <c r="B14" s="212"/>
      <c r="C14" s="82"/>
      <c r="D14" s="212"/>
      <c r="E14" s="212"/>
      <c r="F14" s="212"/>
      <c r="G14" s="26"/>
      <c r="H14" s="212"/>
      <c r="I14" s="212"/>
      <c r="J14" s="57"/>
      <c r="K14" s="26"/>
      <c r="L14" s="26"/>
      <c r="M14" s="212"/>
      <c r="N14" s="212"/>
      <c r="O14" s="63"/>
      <c r="P14" s="26"/>
      <c r="Q14" s="26"/>
      <c r="R14" s="63"/>
      <c r="S14" s="63"/>
      <c r="T14" s="212"/>
      <c r="U14" s="212"/>
      <c r="V14" s="27"/>
      <c r="W14" s="64"/>
      <c r="X14" s="213"/>
      <c r="Y14" s="213"/>
      <c r="Z14" s="216"/>
      <c r="AA14" s="257"/>
      <c r="AB14" s="266"/>
      <c r="AC14" s="266"/>
      <c r="AD14" s="64"/>
      <c r="AE14" s="27"/>
      <c r="AF14" s="292">
        <v>5</v>
      </c>
      <c r="AG14" s="313">
        <v>5</v>
      </c>
      <c r="AH14" s="292"/>
      <c r="AI14" s="351"/>
      <c r="AJ14" s="292">
        <v>5</v>
      </c>
      <c r="AK14" s="374"/>
      <c r="AL14" s="292">
        <v>5</v>
      </c>
      <c r="AM14" s="292">
        <v>5</v>
      </c>
      <c r="AN14" s="194"/>
      <c r="AO14" s="16"/>
      <c r="AP14" s="17"/>
    </row>
    <row r="15" spans="1:47" ht="15.6" x14ac:dyDescent="0.3">
      <c r="A15" s="8" t="s">
        <v>8</v>
      </c>
      <c r="B15" s="212"/>
      <c r="C15" s="82"/>
      <c r="D15" s="212"/>
      <c r="E15" s="212"/>
      <c r="F15" s="212"/>
      <c r="G15" s="26"/>
      <c r="H15" s="212"/>
      <c r="I15" s="212"/>
      <c r="J15" s="57"/>
      <c r="K15" s="26"/>
      <c r="L15" s="26"/>
      <c r="M15" s="212"/>
      <c r="N15" s="212"/>
      <c r="O15" s="63"/>
      <c r="P15" s="26"/>
      <c r="Q15" s="26"/>
      <c r="R15" s="63"/>
      <c r="S15" s="63"/>
      <c r="T15" s="212"/>
      <c r="U15" s="212"/>
      <c r="V15" s="26"/>
      <c r="W15" s="63"/>
      <c r="X15" s="212"/>
      <c r="Y15" s="212"/>
      <c r="Z15" s="82"/>
      <c r="AA15" s="256"/>
      <c r="AB15" s="265"/>
      <c r="AC15" s="265"/>
      <c r="AD15" s="63"/>
      <c r="AE15" s="26"/>
      <c r="AF15" s="291"/>
      <c r="AG15" s="95">
        <v>6</v>
      </c>
      <c r="AH15" s="291"/>
      <c r="AI15" s="350"/>
      <c r="AJ15" s="291"/>
      <c r="AK15" s="372"/>
      <c r="AL15" s="291"/>
      <c r="AM15" s="291"/>
      <c r="AN15" s="194"/>
      <c r="AO15" s="16">
        <f>COUNT(B15:AN15)</f>
        <v>1</v>
      </c>
      <c r="AP15" s="17">
        <f>SUM(B16:AN16)</f>
        <v>6</v>
      </c>
      <c r="AQ15" s="152">
        <v>1</v>
      </c>
      <c r="AR15" s="152">
        <v>5</v>
      </c>
      <c r="AS15" s="157">
        <v>5</v>
      </c>
    </row>
    <row r="16" spans="1:47" ht="15.6" x14ac:dyDescent="0.3">
      <c r="A16" s="9"/>
      <c r="B16" s="213"/>
      <c r="C16" s="216"/>
      <c r="D16" s="213"/>
      <c r="E16" s="213"/>
      <c r="F16" s="213"/>
      <c r="G16" s="27"/>
      <c r="H16" s="213"/>
      <c r="I16" s="213"/>
      <c r="J16" s="58"/>
      <c r="K16" s="27"/>
      <c r="L16" s="27"/>
      <c r="M16" s="213"/>
      <c r="N16" s="213"/>
      <c r="O16" s="64"/>
      <c r="P16" s="27"/>
      <c r="Q16" s="26"/>
      <c r="R16" s="63"/>
      <c r="S16" s="63"/>
      <c r="T16" s="212"/>
      <c r="U16" s="212"/>
      <c r="V16" s="26"/>
      <c r="W16" s="63"/>
      <c r="X16" s="212"/>
      <c r="Y16" s="212"/>
      <c r="Z16" s="82"/>
      <c r="AA16" s="256"/>
      <c r="AB16" s="265"/>
      <c r="AC16" s="265"/>
      <c r="AD16" s="63"/>
      <c r="AE16" s="26"/>
      <c r="AF16" s="291"/>
      <c r="AG16" s="95">
        <v>6</v>
      </c>
      <c r="AH16" s="291"/>
      <c r="AI16" s="350"/>
      <c r="AJ16" s="291"/>
      <c r="AK16" s="372"/>
      <c r="AL16" s="291"/>
      <c r="AM16" s="291"/>
      <c r="AN16" s="194"/>
      <c r="AO16" s="16"/>
      <c r="AP16" s="17"/>
    </row>
    <row r="17" spans="1:62" ht="15.6" x14ac:dyDescent="0.3">
      <c r="A17" s="87" t="s">
        <v>236</v>
      </c>
      <c r="B17" s="213"/>
      <c r="C17" s="216"/>
      <c r="D17" s="213"/>
      <c r="E17" s="213"/>
      <c r="F17" s="213"/>
      <c r="G17" s="27"/>
      <c r="H17" s="213"/>
      <c r="I17" s="213"/>
      <c r="J17" s="58"/>
      <c r="K17" s="27"/>
      <c r="L17" s="27"/>
      <c r="M17" s="213"/>
      <c r="N17" s="213"/>
      <c r="O17" s="64"/>
      <c r="P17" s="27"/>
      <c r="Q17" s="26"/>
      <c r="R17" s="63"/>
      <c r="S17" s="63"/>
      <c r="T17" s="212"/>
      <c r="U17" s="212"/>
      <c r="V17" s="26"/>
      <c r="W17" s="63"/>
      <c r="X17" s="212"/>
      <c r="Y17" s="212"/>
      <c r="Z17" s="82"/>
      <c r="AA17" s="256"/>
      <c r="AB17" s="265"/>
      <c r="AC17" s="265"/>
      <c r="AD17" s="63"/>
      <c r="AE17" s="26"/>
      <c r="AF17" s="291"/>
      <c r="AG17" s="95"/>
      <c r="AH17" s="291"/>
      <c r="AI17" s="350"/>
      <c r="AJ17" s="291"/>
      <c r="AK17" s="372"/>
      <c r="AL17" s="291"/>
      <c r="AM17" s="291"/>
      <c r="AN17" s="194"/>
      <c r="AO17" s="16">
        <f>COUNT(B17:AN17)</f>
        <v>0</v>
      </c>
      <c r="AP17" s="17">
        <f>SUM(B18:AN18)</f>
        <v>0</v>
      </c>
      <c r="AQ17" s="152">
        <v>2</v>
      </c>
      <c r="AR17" s="152">
        <v>10</v>
      </c>
      <c r="AS17" s="157">
        <v>10</v>
      </c>
    </row>
    <row r="18" spans="1:62" ht="15.6" x14ac:dyDescent="0.3">
      <c r="A18" s="9"/>
      <c r="B18" s="213"/>
      <c r="C18" s="216"/>
      <c r="D18" s="213"/>
      <c r="E18" s="213"/>
      <c r="F18" s="213"/>
      <c r="G18" s="27"/>
      <c r="H18" s="213"/>
      <c r="I18" s="213"/>
      <c r="J18" s="58"/>
      <c r="K18" s="27"/>
      <c r="L18" s="27"/>
      <c r="M18" s="213"/>
      <c r="N18" s="213"/>
      <c r="O18" s="64"/>
      <c r="P18" s="27"/>
      <c r="Q18" s="26"/>
      <c r="R18" s="63"/>
      <c r="S18" s="63"/>
      <c r="T18" s="212"/>
      <c r="U18" s="212"/>
      <c r="V18" s="26"/>
      <c r="W18" s="63"/>
      <c r="X18" s="212"/>
      <c r="Y18" s="212"/>
      <c r="Z18" s="82"/>
      <c r="AA18" s="256"/>
      <c r="AB18" s="265"/>
      <c r="AC18" s="265"/>
      <c r="AD18" s="63"/>
      <c r="AE18" s="26"/>
      <c r="AF18" s="291"/>
      <c r="AG18" s="95"/>
      <c r="AH18" s="291"/>
      <c r="AI18" s="350"/>
      <c r="AJ18" s="291"/>
      <c r="AK18" s="372"/>
      <c r="AL18" s="291"/>
      <c r="AM18" s="291"/>
      <c r="AN18" s="194"/>
      <c r="AO18" s="16"/>
      <c r="AP18" s="17"/>
    </row>
    <row r="19" spans="1:62" ht="15.6" x14ac:dyDescent="0.3">
      <c r="A19" s="8" t="s">
        <v>9</v>
      </c>
      <c r="B19" s="212"/>
      <c r="C19" s="82"/>
      <c r="D19" s="212"/>
      <c r="E19" s="212"/>
      <c r="F19" s="212"/>
      <c r="G19" s="26"/>
      <c r="H19" s="212"/>
      <c r="I19" s="212"/>
      <c r="J19" s="57"/>
      <c r="K19" s="26"/>
      <c r="L19" s="26"/>
      <c r="M19" s="212"/>
      <c r="N19" s="212"/>
      <c r="O19" s="63"/>
      <c r="P19" s="26"/>
      <c r="Q19" s="26"/>
      <c r="R19" s="63">
        <v>11</v>
      </c>
      <c r="S19" s="63"/>
      <c r="T19" s="212"/>
      <c r="U19" s="212"/>
      <c r="V19" s="26"/>
      <c r="W19" s="63"/>
      <c r="X19" s="212"/>
      <c r="Y19" s="212"/>
      <c r="Z19" s="82"/>
      <c r="AA19" s="256"/>
      <c r="AB19" s="265"/>
      <c r="AC19" s="265"/>
      <c r="AD19" s="63"/>
      <c r="AE19" s="26"/>
      <c r="AF19" s="291"/>
      <c r="AG19" s="95"/>
      <c r="AH19" s="291"/>
      <c r="AI19" s="350"/>
      <c r="AJ19" s="291"/>
      <c r="AK19" s="372"/>
      <c r="AL19" s="291"/>
      <c r="AM19" s="291"/>
      <c r="AN19" s="194"/>
      <c r="AO19" s="16">
        <f>COUNT(B19:AN19)</f>
        <v>1</v>
      </c>
      <c r="AP19" s="17">
        <f>SUM(B20:AN20)</f>
        <v>5</v>
      </c>
      <c r="AQ19" s="152">
        <v>3</v>
      </c>
      <c r="AR19" s="152">
        <v>16</v>
      </c>
      <c r="AS19" s="157">
        <v>16</v>
      </c>
    </row>
    <row r="20" spans="1:62" ht="15.6" x14ac:dyDescent="0.3">
      <c r="A20" s="9"/>
      <c r="B20" s="213"/>
      <c r="C20" s="216"/>
      <c r="D20" s="213"/>
      <c r="E20" s="213"/>
      <c r="F20" s="213"/>
      <c r="G20" s="27"/>
      <c r="H20" s="213"/>
      <c r="I20" s="213"/>
      <c r="J20" s="58"/>
      <c r="K20" s="27"/>
      <c r="L20" s="27"/>
      <c r="M20" s="213"/>
      <c r="N20" s="213"/>
      <c r="O20" s="64"/>
      <c r="P20" s="27"/>
      <c r="Q20" s="26"/>
      <c r="R20" s="63">
        <v>5</v>
      </c>
      <c r="S20" s="63"/>
      <c r="T20" s="212"/>
      <c r="U20" s="212"/>
      <c r="V20" s="26"/>
      <c r="W20" s="63"/>
      <c r="X20" s="212"/>
      <c r="Y20" s="212"/>
      <c r="Z20" s="82"/>
      <c r="AA20" s="256"/>
      <c r="AB20" s="265"/>
      <c r="AC20" s="265"/>
      <c r="AD20" s="63"/>
      <c r="AE20" s="26"/>
      <c r="AF20" s="291"/>
      <c r="AG20" s="95"/>
      <c r="AH20" s="291"/>
      <c r="AI20" s="350"/>
      <c r="AJ20" s="291"/>
      <c r="AK20" s="372"/>
      <c r="AL20" s="291"/>
      <c r="AM20" s="291"/>
      <c r="AN20" s="194"/>
      <c r="AO20" s="16"/>
      <c r="AP20" s="17"/>
    </row>
    <row r="21" spans="1:62" ht="15.6" x14ac:dyDescent="0.3">
      <c r="A21" s="8" t="s">
        <v>10</v>
      </c>
      <c r="B21" s="212"/>
      <c r="C21" s="82"/>
      <c r="D21" s="212"/>
      <c r="E21" s="212"/>
      <c r="F21" s="212"/>
      <c r="G21" s="26"/>
      <c r="H21" s="212"/>
      <c r="I21" s="212"/>
      <c r="J21" s="57">
        <v>11</v>
      </c>
      <c r="K21" s="26"/>
      <c r="L21" s="26"/>
      <c r="M21" s="212"/>
      <c r="N21" s="212"/>
      <c r="O21" s="63">
        <v>19</v>
      </c>
      <c r="P21" s="26"/>
      <c r="Q21" s="26">
        <v>0</v>
      </c>
      <c r="R21" s="63">
        <v>9</v>
      </c>
      <c r="S21" s="63"/>
      <c r="T21" s="212"/>
      <c r="U21" s="212"/>
      <c r="V21" s="26"/>
      <c r="W21" s="63"/>
      <c r="X21" s="212">
        <v>8</v>
      </c>
      <c r="Y21" s="212"/>
      <c r="Z21" s="82"/>
      <c r="AA21" s="256"/>
      <c r="AB21" s="265"/>
      <c r="AC21" s="265"/>
      <c r="AD21" s="63"/>
      <c r="AE21" s="26"/>
      <c r="AF21" s="291"/>
      <c r="AG21" s="95">
        <v>13</v>
      </c>
      <c r="AH21" s="291"/>
      <c r="AI21" s="350">
        <v>0</v>
      </c>
      <c r="AJ21" s="291"/>
      <c r="AK21" s="372"/>
      <c r="AL21" s="291"/>
      <c r="AM21" s="291"/>
      <c r="AN21" s="194"/>
      <c r="AO21" s="16">
        <f>COUNT(B21:AN21)</f>
        <v>7</v>
      </c>
      <c r="AP21" s="17">
        <f>SUM(B22:AN22)</f>
        <v>37</v>
      </c>
      <c r="AQ21" s="152">
        <v>9</v>
      </c>
      <c r="AR21" s="152">
        <v>47</v>
      </c>
      <c r="AS21" s="157">
        <v>47</v>
      </c>
    </row>
    <row r="22" spans="1:62" ht="15.6" x14ac:dyDescent="0.3">
      <c r="A22" s="9"/>
      <c r="B22" s="213"/>
      <c r="C22" s="216"/>
      <c r="D22" s="213"/>
      <c r="E22" s="213"/>
      <c r="F22" s="213"/>
      <c r="G22" s="27"/>
      <c r="H22" s="213"/>
      <c r="I22" s="213"/>
      <c r="J22" s="58">
        <v>5</v>
      </c>
      <c r="K22" s="27"/>
      <c r="L22" s="27"/>
      <c r="M22" s="213"/>
      <c r="N22" s="213"/>
      <c r="O22" s="64">
        <v>6</v>
      </c>
      <c r="P22" s="27"/>
      <c r="Q22" s="26">
        <v>5</v>
      </c>
      <c r="R22" s="63">
        <v>6</v>
      </c>
      <c r="S22" s="63"/>
      <c r="T22" s="212"/>
      <c r="U22" s="212"/>
      <c r="V22" s="26"/>
      <c r="W22" s="63"/>
      <c r="X22" s="212">
        <v>5</v>
      </c>
      <c r="Y22" s="212"/>
      <c r="Z22" s="82"/>
      <c r="AA22" s="256"/>
      <c r="AB22" s="265"/>
      <c r="AC22" s="265"/>
      <c r="AD22" s="63"/>
      <c r="AE22" s="26"/>
      <c r="AF22" s="291"/>
      <c r="AG22" s="95">
        <v>5</v>
      </c>
      <c r="AH22" s="291"/>
      <c r="AI22" s="350">
        <v>5</v>
      </c>
      <c r="AJ22" s="291"/>
      <c r="AK22" s="372"/>
      <c r="AL22" s="291"/>
      <c r="AM22" s="291"/>
      <c r="AN22" s="194"/>
      <c r="AO22" s="16"/>
      <c r="AP22" s="17"/>
    </row>
    <row r="23" spans="1:62" ht="15.6" x14ac:dyDescent="0.3">
      <c r="A23" s="8" t="s">
        <v>11</v>
      </c>
      <c r="B23" s="212"/>
      <c r="C23" s="82"/>
      <c r="D23" s="212"/>
      <c r="E23" s="212"/>
      <c r="F23" s="212"/>
      <c r="G23" s="26"/>
      <c r="H23" s="212"/>
      <c r="I23" s="212"/>
      <c r="J23" s="57"/>
      <c r="K23" s="26"/>
      <c r="L23" s="26"/>
      <c r="M23" s="212"/>
      <c r="N23" s="212"/>
      <c r="O23" s="63"/>
      <c r="P23" s="26"/>
      <c r="Q23" s="26"/>
      <c r="R23" s="63"/>
      <c r="S23" s="63"/>
      <c r="T23" s="212"/>
      <c r="U23" s="212"/>
      <c r="V23" s="26"/>
      <c r="W23" s="63"/>
      <c r="X23" s="212"/>
      <c r="Y23" s="212"/>
      <c r="Z23" s="82"/>
      <c r="AA23" s="256"/>
      <c r="AB23" s="265"/>
      <c r="AC23" s="265"/>
      <c r="AD23" s="63"/>
      <c r="AE23" s="26"/>
      <c r="AF23" s="291"/>
      <c r="AG23" s="95"/>
      <c r="AH23" s="291"/>
      <c r="AI23" s="350"/>
      <c r="AJ23" s="291"/>
      <c r="AK23" s="372"/>
      <c r="AL23" s="291"/>
      <c r="AM23" s="291"/>
      <c r="AN23" s="194"/>
      <c r="AO23" s="16">
        <f>COUNT(B23:AN23)</f>
        <v>0</v>
      </c>
      <c r="AP23" s="17">
        <f>SUM(B24:AN24)</f>
        <v>0</v>
      </c>
    </row>
    <row r="24" spans="1:62" ht="15.6" x14ac:dyDescent="0.3">
      <c r="A24" s="9"/>
      <c r="B24" s="213"/>
      <c r="C24" s="216"/>
      <c r="D24" s="213"/>
      <c r="E24" s="213"/>
      <c r="F24" s="213"/>
      <c r="G24" s="27"/>
      <c r="H24" s="213"/>
      <c r="I24" s="213"/>
      <c r="J24" s="58"/>
      <c r="K24" s="27"/>
      <c r="L24" s="27"/>
      <c r="M24" s="213"/>
      <c r="N24" s="213"/>
      <c r="O24" s="64"/>
      <c r="P24" s="27"/>
      <c r="Q24" s="26"/>
      <c r="R24" s="63"/>
      <c r="S24" s="63"/>
      <c r="T24" s="212"/>
      <c r="U24" s="212"/>
      <c r="V24" s="26"/>
      <c r="W24" s="63"/>
      <c r="X24" s="212"/>
      <c r="Y24" s="212"/>
      <c r="Z24" s="82"/>
      <c r="AA24" s="256"/>
      <c r="AB24" s="265"/>
      <c r="AC24" s="265"/>
      <c r="AD24" s="63"/>
      <c r="AE24" s="26"/>
      <c r="AF24" s="291"/>
      <c r="AG24" s="95"/>
      <c r="AH24" s="291"/>
      <c r="AI24" s="350"/>
      <c r="AJ24" s="291"/>
      <c r="AK24" s="372"/>
      <c r="AL24" s="291"/>
      <c r="AM24" s="291"/>
      <c r="AN24" s="194"/>
      <c r="AO24" s="16"/>
      <c r="AP24" s="17"/>
    </row>
    <row r="25" spans="1:62" ht="15.6" x14ac:dyDescent="0.3">
      <c r="A25" s="8" t="s">
        <v>12</v>
      </c>
      <c r="B25" s="212"/>
      <c r="C25" s="82"/>
      <c r="D25" s="212"/>
      <c r="E25" s="212"/>
      <c r="F25" s="212"/>
      <c r="G25" s="26"/>
      <c r="H25" s="212"/>
      <c r="I25" s="212"/>
      <c r="J25" s="57"/>
      <c r="K25" s="26"/>
      <c r="L25" s="26"/>
      <c r="M25" s="212"/>
      <c r="N25" s="212"/>
      <c r="O25" s="63"/>
      <c r="P25" s="26"/>
      <c r="Q25" s="26"/>
      <c r="R25" s="63"/>
      <c r="S25" s="63">
        <v>11</v>
      </c>
      <c r="T25" s="212"/>
      <c r="U25" s="212"/>
      <c r="V25" s="26"/>
      <c r="W25" s="63"/>
      <c r="X25" s="212"/>
      <c r="Y25" s="212"/>
      <c r="Z25" s="82"/>
      <c r="AA25" s="256"/>
      <c r="AB25" s="265"/>
      <c r="AC25" s="265"/>
      <c r="AD25" s="63"/>
      <c r="AE25" s="26"/>
      <c r="AF25" s="291"/>
      <c r="AG25" s="95">
        <v>1</v>
      </c>
      <c r="AH25" s="291"/>
      <c r="AI25" s="350"/>
      <c r="AJ25" s="291"/>
      <c r="AK25" s="372"/>
      <c r="AL25" s="291"/>
      <c r="AM25" s="291"/>
      <c r="AN25" s="194"/>
      <c r="AO25" s="16">
        <f>COUNT(B25:AN25)</f>
        <v>2</v>
      </c>
      <c r="AP25" s="17">
        <f>SUM(B26:AN26)</f>
        <v>15</v>
      </c>
      <c r="AQ25" s="152">
        <v>4</v>
      </c>
      <c r="AR25" s="152">
        <v>22</v>
      </c>
      <c r="AS25" s="157">
        <v>22</v>
      </c>
    </row>
    <row r="26" spans="1:62" ht="15.6" x14ac:dyDescent="0.3">
      <c r="A26" s="9"/>
      <c r="B26" s="213"/>
      <c r="C26" s="216"/>
      <c r="D26" s="213"/>
      <c r="E26" s="213"/>
      <c r="F26" s="213"/>
      <c r="G26" s="27"/>
      <c r="H26" s="213"/>
      <c r="I26" s="213"/>
      <c r="J26" s="58"/>
      <c r="K26" s="27"/>
      <c r="L26" s="27"/>
      <c r="M26" s="213"/>
      <c r="N26" s="213"/>
      <c r="O26" s="64"/>
      <c r="P26" s="27"/>
      <c r="Q26" s="26"/>
      <c r="R26" s="63"/>
      <c r="S26" s="63">
        <v>6</v>
      </c>
      <c r="T26" s="212"/>
      <c r="U26" s="212"/>
      <c r="V26" s="26"/>
      <c r="W26" s="63"/>
      <c r="X26" s="212"/>
      <c r="Y26" s="212"/>
      <c r="Z26" s="82"/>
      <c r="AA26" s="256"/>
      <c r="AB26" s="265"/>
      <c r="AC26" s="265"/>
      <c r="AD26" s="63"/>
      <c r="AE26" s="26"/>
      <c r="AF26" s="291"/>
      <c r="AG26" s="95">
        <v>9</v>
      </c>
      <c r="AH26" s="291"/>
      <c r="AI26" s="350"/>
      <c r="AJ26" s="291"/>
      <c r="AK26" s="372"/>
      <c r="AL26" s="291"/>
      <c r="AM26" s="291"/>
      <c r="AN26" s="194"/>
      <c r="AO26" s="16"/>
      <c r="AP26" s="17"/>
    </row>
    <row r="27" spans="1:62" ht="15.6" x14ac:dyDescent="0.3">
      <c r="A27" s="8" t="s">
        <v>13</v>
      </c>
      <c r="B27" s="212">
        <v>8</v>
      </c>
      <c r="C27" s="82"/>
      <c r="D27" s="212">
        <v>13</v>
      </c>
      <c r="E27" s="212">
        <v>10</v>
      </c>
      <c r="F27" s="212">
        <v>4</v>
      </c>
      <c r="G27" s="26"/>
      <c r="H27" s="212"/>
      <c r="I27" s="212">
        <v>12</v>
      </c>
      <c r="J27" s="57"/>
      <c r="K27" s="26"/>
      <c r="L27" s="26"/>
      <c r="M27" s="212">
        <v>14</v>
      </c>
      <c r="N27" s="212">
        <v>11</v>
      </c>
      <c r="O27" s="63"/>
      <c r="P27" s="26"/>
      <c r="Q27" s="26"/>
      <c r="R27" s="63">
        <v>5</v>
      </c>
      <c r="S27" s="63"/>
      <c r="T27" s="212">
        <v>5</v>
      </c>
      <c r="U27" s="212"/>
      <c r="V27" s="26"/>
      <c r="W27" s="63">
        <v>7</v>
      </c>
      <c r="X27" s="212">
        <v>6</v>
      </c>
      <c r="Y27" s="212">
        <v>3</v>
      </c>
      <c r="Z27" s="82"/>
      <c r="AA27" s="256"/>
      <c r="AB27" s="265">
        <v>8</v>
      </c>
      <c r="AC27" s="265">
        <v>6</v>
      </c>
      <c r="AD27" s="63">
        <v>2</v>
      </c>
      <c r="AE27" s="26"/>
      <c r="AF27" s="291">
        <v>0</v>
      </c>
      <c r="AG27" s="95">
        <v>5</v>
      </c>
      <c r="AH27" s="291"/>
      <c r="AI27" s="350"/>
      <c r="AJ27" s="291">
        <v>0</v>
      </c>
      <c r="AK27" s="372"/>
      <c r="AL27" s="291">
        <v>0</v>
      </c>
      <c r="AM27" s="291">
        <v>0</v>
      </c>
      <c r="AN27" s="194"/>
      <c r="AO27" s="16">
        <f>COUNT(B27:AN27)</f>
        <v>20</v>
      </c>
      <c r="AP27" s="17">
        <f>SUM(B28:AN28)</f>
        <v>111</v>
      </c>
      <c r="AQ27" s="152">
        <v>29</v>
      </c>
      <c r="AR27" s="152">
        <v>155</v>
      </c>
      <c r="AS27" s="157">
        <v>60</v>
      </c>
    </row>
    <row r="28" spans="1:62" ht="15.6" x14ac:dyDescent="0.3">
      <c r="A28" s="8"/>
      <c r="B28" s="212">
        <v>5</v>
      </c>
      <c r="C28" s="82"/>
      <c r="D28" s="212">
        <v>5</v>
      </c>
      <c r="E28" s="212">
        <v>5</v>
      </c>
      <c r="F28" s="212">
        <v>6</v>
      </c>
      <c r="G28" s="26"/>
      <c r="H28" s="212"/>
      <c r="I28" s="212">
        <v>5</v>
      </c>
      <c r="J28" s="57"/>
      <c r="K28" s="26"/>
      <c r="L28" s="26"/>
      <c r="M28" s="212">
        <v>5</v>
      </c>
      <c r="N28" s="212">
        <v>5</v>
      </c>
      <c r="O28" s="63"/>
      <c r="P28" s="26"/>
      <c r="Q28" s="26"/>
      <c r="R28" s="63">
        <v>7</v>
      </c>
      <c r="S28" s="63"/>
      <c r="T28" s="212">
        <v>6</v>
      </c>
      <c r="U28" s="212"/>
      <c r="V28" s="26"/>
      <c r="W28" s="63">
        <v>5</v>
      </c>
      <c r="X28" s="212">
        <v>6</v>
      </c>
      <c r="Y28" s="212">
        <v>6</v>
      </c>
      <c r="Z28" s="82"/>
      <c r="AA28" s="256"/>
      <c r="AB28" s="265">
        <v>5</v>
      </c>
      <c r="AC28" s="265">
        <v>5</v>
      </c>
      <c r="AD28" s="63">
        <v>6</v>
      </c>
      <c r="AE28" s="26"/>
      <c r="AF28" s="291">
        <v>6</v>
      </c>
      <c r="AG28" s="95">
        <v>6</v>
      </c>
      <c r="AH28" s="291"/>
      <c r="AI28" s="350"/>
      <c r="AJ28" s="291">
        <v>6</v>
      </c>
      <c r="AK28" s="372"/>
      <c r="AL28" s="291">
        <v>5</v>
      </c>
      <c r="AM28" s="291">
        <v>6</v>
      </c>
      <c r="AN28" s="194"/>
      <c r="AO28" s="16"/>
      <c r="AP28" s="17"/>
    </row>
    <row r="29" spans="1:62" ht="15.6" x14ac:dyDescent="0.3">
      <c r="A29" s="8" t="s">
        <v>14</v>
      </c>
      <c r="B29" s="212"/>
      <c r="C29" s="82"/>
      <c r="D29" s="212"/>
      <c r="E29" s="212"/>
      <c r="F29" s="212"/>
      <c r="G29" s="26"/>
      <c r="H29" s="212"/>
      <c r="I29" s="212"/>
      <c r="J29" s="57">
        <v>5</v>
      </c>
      <c r="K29" s="26"/>
      <c r="L29" s="26"/>
      <c r="M29" s="212"/>
      <c r="N29" s="212"/>
      <c r="O29" s="63"/>
      <c r="P29" s="26"/>
      <c r="Q29" s="26"/>
      <c r="R29" s="63"/>
      <c r="S29" s="63"/>
      <c r="T29" s="212"/>
      <c r="U29" s="212"/>
      <c r="V29" s="26"/>
      <c r="W29" s="63"/>
      <c r="X29" s="212">
        <v>10</v>
      </c>
      <c r="Y29" s="212"/>
      <c r="Z29" s="82"/>
      <c r="AA29" s="256"/>
      <c r="AB29" s="265"/>
      <c r="AC29" s="265"/>
      <c r="AD29" s="63"/>
      <c r="AE29" s="26"/>
      <c r="AF29" s="291"/>
      <c r="AG29" s="95">
        <v>4</v>
      </c>
      <c r="AH29" s="291"/>
      <c r="AI29" s="350"/>
      <c r="AJ29" s="291"/>
      <c r="AK29" s="372"/>
      <c r="AL29" s="291"/>
      <c r="AM29" s="291"/>
      <c r="AN29" s="194"/>
      <c r="AO29" s="16">
        <f>COUNT(B29:AN29)</f>
        <v>3</v>
      </c>
      <c r="AP29" s="17">
        <f>SUM(B30:AN30)</f>
        <v>19</v>
      </c>
      <c r="AQ29" s="152">
        <v>8</v>
      </c>
      <c r="AR29" s="152">
        <v>46</v>
      </c>
      <c r="AS29" s="157">
        <v>46</v>
      </c>
    </row>
    <row r="30" spans="1:62" ht="15.6" x14ac:dyDescent="0.3">
      <c r="A30" s="8"/>
      <c r="B30" s="212"/>
      <c r="C30" s="82"/>
      <c r="D30" s="212"/>
      <c r="E30" s="212"/>
      <c r="F30" s="212"/>
      <c r="G30" s="26"/>
      <c r="H30" s="212"/>
      <c r="I30" s="212"/>
      <c r="J30" s="57">
        <v>7</v>
      </c>
      <c r="K30" s="26"/>
      <c r="L30" s="26"/>
      <c r="M30" s="212"/>
      <c r="N30" s="212"/>
      <c r="O30" s="63"/>
      <c r="P30" s="26"/>
      <c r="Q30" s="26"/>
      <c r="R30" s="63"/>
      <c r="S30" s="63"/>
      <c r="T30" s="212"/>
      <c r="U30" s="212"/>
      <c r="V30" s="26"/>
      <c r="W30" s="63"/>
      <c r="X30" s="212">
        <v>5</v>
      </c>
      <c r="Y30" s="212"/>
      <c r="Z30" s="82"/>
      <c r="AA30" s="256"/>
      <c r="AB30" s="265"/>
      <c r="AC30" s="265"/>
      <c r="AD30" s="63"/>
      <c r="AE30" s="26"/>
      <c r="AF30" s="291"/>
      <c r="AG30" s="95">
        <v>7</v>
      </c>
      <c r="AH30" s="291"/>
      <c r="AI30" s="350"/>
      <c r="AJ30" s="291"/>
      <c r="AK30" s="372"/>
      <c r="AL30" s="291"/>
      <c r="AM30" s="291"/>
      <c r="AN30" s="194"/>
      <c r="AO30" s="16"/>
      <c r="AP30" s="17"/>
    </row>
    <row r="31" spans="1:62" s="19" customFormat="1" ht="15.6" x14ac:dyDescent="0.3">
      <c r="A31" s="2" t="s">
        <v>15</v>
      </c>
      <c r="B31" s="3"/>
      <c r="C31" s="3"/>
      <c r="D31" s="3"/>
      <c r="E31" s="3"/>
      <c r="F31" s="3"/>
      <c r="G31" s="3"/>
      <c r="H31" s="3"/>
      <c r="I31" s="3"/>
      <c r="J31" s="3">
        <v>18</v>
      </c>
      <c r="K31" s="3"/>
      <c r="L31" s="3"/>
      <c r="M31" s="3"/>
      <c r="N31" s="3"/>
      <c r="O31" s="3">
        <v>40</v>
      </c>
      <c r="P31" s="3"/>
      <c r="Q31" s="3"/>
      <c r="R31" s="3">
        <v>22</v>
      </c>
      <c r="S31" s="69" t="s">
        <v>281</v>
      </c>
      <c r="T31" s="69" t="s">
        <v>222</v>
      </c>
      <c r="U31" s="69"/>
      <c r="V31" s="69"/>
      <c r="W31" s="69"/>
      <c r="X31" s="69" t="s">
        <v>238</v>
      </c>
      <c r="Y31" s="69"/>
      <c r="Z31" s="69"/>
      <c r="AA31" s="69" t="s">
        <v>227</v>
      </c>
      <c r="AB31" s="69" t="s">
        <v>220</v>
      </c>
      <c r="AC31" s="69"/>
      <c r="AD31" s="69"/>
      <c r="AE31" s="285"/>
      <c r="AF31" s="287"/>
      <c r="AG31" s="345" t="s">
        <v>308</v>
      </c>
      <c r="AH31" s="309"/>
      <c r="AI31" s="309"/>
      <c r="AJ31" s="309"/>
      <c r="AK31" s="309"/>
      <c r="AL31" s="309"/>
      <c r="AM31" s="309"/>
      <c r="AN31" s="96"/>
      <c r="AO31" s="202"/>
      <c r="AP31" s="203"/>
      <c r="AQ31" s="151"/>
      <c r="AR31" s="151"/>
      <c r="AS31" s="158"/>
      <c r="AT31" s="52"/>
      <c r="BD31" s="205"/>
      <c r="BE31" s="205"/>
      <c r="BF31" s="205"/>
      <c r="BG31" s="205"/>
      <c r="BH31" s="205"/>
      <c r="BI31" s="205"/>
      <c r="BJ31" s="205"/>
    </row>
    <row r="32" spans="1:62" s="19" customFormat="1" ht="15.6" x14ac:dyDescent="0.3">
      <c r="A32" s="8" t="s">
        <v>216</v>
      </c>
      <c r="B32" s="212"/>
      <c r="C32" s="82"/>
      <c r="D32" s="212"/>
      <c r="E32" s="212"/>
      <c r="F32" s="212"/>
      <c r="G32" s="26"/>
      <c r="H32" s="212"/>
      <c r="I32" s="212"/>
      <c r="J32" s="57"/>
      <c r="K32" s="26"/>
      <c r="L32" s="26"/>
      <c r="M32" s="212"/>
      <c r="N32" s="212"/>
      <c r="O32" s="63"/>
      <c r="P32" s="26"/>
      <c r="Q32" s="26"/>
      <c r="R32" s="63"/>
      <c r="S32" s="63">
        <v>14</v>
      </c>
      <c r="T32" s="212"/>
      <c r="U32" s="212"/>
      <c r="V32" s="26"/>
      <c r="W32" s="63"/>
      <c r="X32" s="212"/>
      <c r="Y32" s="212"/>
      <c r="Z32" s="82"/>
      <c r="AA32" s="256"/>
      <c r="AB32" s="265"/>
      <c r="AC32" s="265"/>
      <c r="AD32" s="63"/>
      <c r="AE32" s="26"/>
      <c r="AF32" s="291"/>
      <c r="AG32" s="95">
        <v>11</v>
      </c>
      <c r="AH32" s="291"/>
      <c r="AI32" s="352"/>
      <c r="AJ32" s="291"/>
      <c r="AK32" s="372"/>
      <c r="AL32" s="291"/>
      <c r="AM32" s="291"/>
      <c r="AN32" s="194"/>
      <c r="AO32" s="16">
        <f>COUNT(B32:AN32)</f>
        <v>2</v>
      </c>
      <c r="AP32" s="17">
        <f>SUM(B33:AN33)</f>
        <v>10</v>
      </c>
      <c r="AQ32" s="147">
        <v>3</v>
      </c>
      <c r="AR32" s="147">
        <v>16</v>
      </c>
      <c r="AS32" s="159">
        <v>16</v>
      </c>
      <c r="AT32" s="204"/>
      <c r="AU32" s="72"/>
      <c r="AV32" s="72"/>
      <c r="AW32" s="72"/>
      <c r="AX32" s="72"/>
      <c r="AY32" s="72"/>
      <c r="AZ32" s="72"/>
      <c r="BA32" s="72"/>
      <c r="BB32" s="72"/>
      <c r="BC32" s="72"/>
      <c r="BD32" s="206"/>
      <c r="BE32" s="207"/>
      <c r="BF32" s="207"/>
      <c r="BG32" s="207"/>
      <c r="BH32" s="207"/>
      <c r="BI32" s="207"/>
      <c r="BJ32" s="207"/>
    </row>
    <row r="33" spans="1:62" s="19" customFormat="1" ht="15.6" x14ac:dyDescent="0.3">
      <c r="A33" s="8"/>
      <c r="B33" s="212"/>
      <c r="C33" s="82"/>
      <c r="D33" s="212"/>
      <c r="E33" s="212"/>
      <c r="F33" s="212"/>
      <c r="G33" s="26"/>
      <c r="H33" s="212"/>
      <c r="I33" s="212"/>
      <c r="J33" s="57"/>
      <c r="K33" s="26"/>
      <c r="L33" s="26"/>
      <c r="M33" s="212"/>
      <c r="N33" s="212"/>
      <c r="O33" s="63"/>
      <c r="P33" s="26"/>
      <c r="Q33" s="26"/>
      <c r="R33" s="63"/>
      <c r="S33" s="63">
        <v>5</v>
      </c>
      <c r="T33" s="212"/>
      <c r="U33" s="212"/>
      <c r="V33" s="26"/>
      <c r="W33" s="63"/>
      <c r="X33" s="212"/>
      <c r="Y33" s="212"/>
      <c r="Z33" s="82"/>
      <c r="AA33" s="256"/>
      <c r="AB33" s="265"/>
      <c r="AC33" s="265"/>
      <c r="AD33" s="63"/>
      <c r="AE33" s="26"/>
      <c r="AF33" s="291"/>
      <c r="AG33" s="95">
        <v>5</v>
      </c>
      <c r="AH33" s="291"/>
      <c r="AI33" s="350"/>
      <c r="AJ33" s="291"/>
      <c r="AK33" s="372"/>
      <c r="AL33" s="291"/>
      <c r="AM33" s="291"/>
      <c r="AN33" s="194"/>
      <c r="AO33" s="16"/>
      <c r="AP33" s="17"/>
      <c r="AQ33" s="147"/>
      <c r="AR33" s="147"/>
      <c r="AS33" s="159"/>
      <c r="AT33" s="204"/>
      <c r="AU33" s="72"/>
      <c r="AV33" s="72"/>
      <c r="AW33" s="72"/>
      <c r="AX33" s="72"/>
      <c r="AY33" s="72"/>
      <c r="AZ33" s="72"/>
      <c r="BA33" s="72"/>
      <c r="BB33" s="72"/>
      <c r="BC33" s="72"/>
      <c r="BD33" s="206"/>
      <c r="BE33" s="209"/>
      <c r="BF33" s="209"/>
      <c r="BG33" s="207"/>
      <c r="BH33" s="207"/>
      <c r="BI33" s="207"/>
      <c r="BJ33" s="207"/>
    </row>
    <row r="34" spans="1:62" ht="15.6" x14ac:dyDescent="0.3">
      <c r="A34" s="8" t="s">
        <v>16</v>
      </c>
      <c r="B34" s="212"/>
      <c r="C34" s="82"/>
      <c r="D34" s="212"/>
      <c r="E34" s="212"/>
      <c r="F34" s="212"/>
      <c r="G34" s="26">
        <v>0</v>
      </c>
      <c r="H34" s="212"/>
      <c r="I34" s="212"/>
      <c r="J34" s="57">
        <v>13</v>
      </c>
      <c r="K34" s="26"/>
      <c r="L34" s="26"/>
      <c r="M34" s="212"/>
      <c r="N34" s="212"/>
      <c r="O34" s="63"/>
      <c r="P34" s="26"/>
      <c r="Q34" s="26"/>
      <c r="R34" s="63"/>
      <c r="S34" s="63">
        <v>13</v>
      </c>
      <c r="T34" s="212"/>
      <c r="U34" s="212"/>
      <c r="V34" s="26"/>
      <c r="W34" s="63"/>
      <c r="X34" s="212"/>
      <c r="Y34" s="212"/>
      <c r="Z34" s="82"/>
      <c r="AA34" s="256"/>
      <c r="AB34" s="265"/>
      <c r="AC34" s="265"/>
      <c r="AD34" s="63"/>
      <c r="AE34" s="26"/>
      <c r="AF34" s="291"/>
      <c r="AG34" s="95"/>
      <c r="AH34" s="291"/>
      <c r="AI34" s="350"/>
      <c r="AJ34" s="291"/>
      <c r="AK34" s="372"/>
      <c r="AL34" s="291"/>
      <c r="AM34" s="291"/>
      <c r="AN34" s="194"/>
      <c r="AO34" s="16">
        <f>COUNT(B34:AN34)</f>
        <v>3</v>
      </c>
      <c r="AP34" s="17">
        <f>SUM(B35:AN35)</f>
        <v>15</v>
      </c>
      <c r="AQ34" s="147">
        <v>8</v>
      </c>
      <c r="AR34" s="147">
        <v>42</v>
      </c>
      <c r="AS34" s="159">
        <v>42</v>
      </c>
      <c r="AT34" s="204"/>
      <c r="AU34" s="72"/>
      <c r="AV34" s="72"/>
      <c r="AW34" s="72"/>
      <c r="AX34" s="72"/>
      <c r="AY34" s="72"/>
      <c r="AZ34" s="72"/>
      <c r="BA34" s="72"/>
      <c r="BB34" s="72"/>
      <c r="BC34" s="72"/>
      <c r="BD34" s="206"/>
      <c r="BE34" s="209"/>
      <c r="BF34" s="209"/>
      <c r="BG34" s="207"/>
      <c r="BH34" s="207"/>
      <c r="BI34" s="208"/>
      <c r="BJ34" s="207"/>
    </row>
    <row r="35" spans="1:62" ht="15.6" x14ac:dyDescent="0.3">
      <c r="A35" s="8"/>
      <c r="B35" s="212"/>
      <c r="C35" s="82"/>
      <c r="D35" s="212"/>
      <c r="E35" s="212"/>
      <c r="F35" s="212"/>
      <c r="G35" s="26">
        <v>5</v>
      </c>
      <c r="H35" s="212"/>
      <c r="I35" s="212"/>
      <c r="J35" s="57">
        <v>5</v>
      </c>
      <c r="K35" s="26"/>
      <c r="L35" s="26"/>
      <c r="M35" s="212"/>
      <c r="N35" s="212"/>
      <c r="O35" s="63"/>
      <c r="P35" s="26"/>
      <c r="Q35" s="26"/>
      <c r="R35" s="63"/>
      <c r="S35" s="63">
        <v>5</v>
      </c>
      <c r="T35" s="212"/>
      <c r="U35" s="212"/>
      <c r="V35" s="26"/>
      <c r="W35" s="63"/>
      <c r="X35" s="212"/>
      <c r="Y35" s="212"/>
      <c r="Z35" s="82"/>
      <c r="AA35" s="256"/>
      <c r="AB35" s="265"/>
      <c r="AC35" s="265"/>
      <c r="AD35" s="63"/>
      <c r="AE35" s="26"/>
      <c r="AF35" s="291"/>
      <c r="AG35" s="95"/>
      <c r="AH35" s="291"/>
      <c r="AI35" s="350"/>
      <c r="AJ35" s="291"/>
      <c r="AK35" s="372"/>
      <c r="AL35" s="291"/>
      <c r="AM35" s="291"/>
      <c r="AN35" s="194"/>
      <c r="AO35" s="16"/>
      <c r="AP35" s="17"/>
    </row>
    <row r="36" spans="1:62" ht="15.6" x14ac:dyDescent="0.3">
      <c r="A36" s="8" t="s">
        <v>264</v>
      </c>
      <c r="B36" s="212"/>
      <c r="C36" s="82"/>
      <c r="D36" s="212"/>
      <c r="E36" s="212"/>
      <c r="F36" s="212"/>
      <c r="G36" s="26"/>
      <c r="H36" s="212"/>
      <c r="I36" s="212"/>
      <c r="J36" s="57">
        <v>16</v>
      </c>
      <c r="K36" s="26"/>
      <c r="L36" s="26"/>
      <c r="M36" s="212"/>
      <c r="N36" s="212"/>
      <c r="O36" s="63"/>
      <c r="P36" s="26"/>
      <c r="Q36" s="26"/>
      <c r="R36" s="63">
        <v>20</v>
      </c>
      <c r="S36" s="63"/>
      <c r="T36" s="212"/>
      <c r="U36" s="212"/>
      <c r="V36" s="26"/>
      <c r="W36" s="63"/>
      <c r="X36" s="212"/>
      <c r="Y36" s="212"/>
      <c r="Z36" s="82"/>
      <c r="AA36" s="256"/>
      <c r="AB36" s="265"/>
      <c r="AC36" s="265"/>
      <c r="AD36" s="63"/>
      <c r="AE36" s="26"/>
      <c r="AF36" s="291"/>
      <c r="AG36" s="95"/>
      <c r="AH36" s="291"/>
      <c r="AI36" s="350"/>
      <c r="AJ36" s="291"/>
      <c r="AK36" s="372"/>
      <c r="AL36" s="291"/>
      <c r="AM36" s="291"/>
      <c r="AN36" s="194"/>
      <c r="AO36" s="16">
        <f>COUNT(B36:AN36)</f>
        <v>2</v>
      </c>
      <c r="AP36" s="17">
        <f>SUM(B37:AN37)</f>
        <v>10</v>
      </c>
    </row>
    <row r="37" spans="1:62" ht="15.6" x14ac:dyDescent="0.3">
      <c r="A37" s="8"/>
      <c r="B37" s="212"/>
      <c r="C37" s="82"/>
      <c r="D37" s="212"/>
      <c r="E37" s="212"/>
      <c r="F37" s="212"/>
      <c r="G37" s="26"/>
      <c r="H37" s="212"/>
      <c r="I37" s="212"/>
      <c r="J37" s="57">
        <v>5</v>
      </c>
      <c r="K37" s="26"/>
      <c r="L37" s="26"/>
      <c r="M37" s="212"/>
      <c r="N37" s="212"/>
      <c r="O37" s="63"/>
      <c r="P37" s="26"/>
      <c r="Q37" s="26"/>
      <c r="R37" s="63">
        <v>5</v>
      </c>
      <c r="S37" s="63"/>
      <c r="T37" s="212"/>
      <c r="U37" s="212"/>
      <c r="V37" s="26"/>
      <c r="W37" s="63"/>
      <c r="X37" s="212"/>
      <c r="Y37" s="212"/>
      <c r="Z37" s="82"/>
      <c r="AA37" s="256"/>
      <c r="AB37" s="265"/>
      <c r="AC37" s="265"/>
      <c r="AD37" s="63"/>
      <c r="AE37" s="26"/>
      <c r="AF37" s="291"/>
      <c r="AG37" s="95"/>
      <c r="AH37" s="291"/>
      <c r="AI37" s="350"/>
      <c r="AJ37" s="291"/>
      <c r="AK37" s="372"/>
      <c r="AL37" s="291"/>
      <c r="AM37" s="291"/>
      <c r="AN37" s="194"/>
      <c r="AO37" s="16"/>
      <c r="AP37" s="17"/>
    </row>
    <row r="38" spans="1:62" ht="15.6" x14ac:dyDescent="0.3">
      <c r="A38" s="8" t="s">
        <v>237</v>
      </c>
      <c r="B38" s="212"/>
      <c r="C38" s="82"/>
      <c r="D38" s="212"/>
      <c r="E38" s="212"/>
      <c r="F38" s="212"/>
      <c r="G38" s="26"/>
      <c r="H38" s="212"/>
      <c r="I38" s="212"/>
      <c r="J38" s="57"/>
      <c r="K38" s="26"/>
      <c r="L38" s="26"/>
      <c r="M38" s="212"/>
      <c r="N38" s="212"/>
      <c r="O38" s="63"/>
      <c r="P38" s="26"/>
      <c r="Q38" s="26"/>
      <c r="R38" s="63"/>
      <c r="S38" s="63"/>
      <c r="T38" s="212"/>
      <c r="U38" s="212"/>
      <c r="V38" s="26"/>
      <c r="W38" s="63"/>
      <c r="X38" s="212"/>
      <c r="Y38" s="212"/>
      <c r="Z38" s="82"/>
      <c r="AA38" s="256"/>
      <c r="AB38" s="265"/>
      <c r="AC38" s="265"/>
      <c r="AD38" s="63"/>
      <c r="AE38" s="26"/>
      <c r="AF38" s="291"/>
      <c r="AG38" s="95"/>
      <c r="AH38" s="291"/>
      <c r="AI38" s="350"/>
      <c r="AJ38" s="291"/>
      <c r="AK38" s="372"/>
      <c r="AL38" s="291"/>
      <c r="AM38" s="291"/>
      <c r="AN38" s="194"/>
      <c r="AO38" s="16">
        <f>COUNT(B38:AN38)</f>
        <v>0</v>
      </c>
      <c r="AP38" s="17">
        <f>SUM(B39:AN39)</f>
        <v>0</v>
      </c>
      <c r="AQ38" s="152">
        <v>1</v>
      </c>
      <c r="AR38" s="152">
        <v>5</v>
      </c>
      <c r="AS38" s="157">
        <v>5</v>
      </c>
    </row>
    <row r="39" spans="1:62" ht="15.6" x14ac:dyDescent="0.3">
      <c r="A39" s="8"/>
      <c r="B39" s="212"/>
      <c r="C39" s="82"/>
      <c r="D39" s="212"/>
      <c r="E39" s="212"/>
      <c r="F39" s="212"/>
      <c r="G39" s="26"/>
      <c r="H39" s="212"/>
      <c r="I39" s="212"/>
      <c r="J39" s="57"/>
      <c r="K39" s="26"/>
      <c r="L39" s="26"/>
      <c r="M39" s="212"/>
      <c r="N39" s="212"/>
      <c r="O39" s="63"/>
      <c r="P39" s="26"/>
      <c r="Q39" s="26"/>
      <c r="R39" s="63"/>
      <c r="S39" s="63"/>
      <c r="T39" s="212"/>
      <c r="U39" s="212"/>
      <c r="V39" s="26"/>
      <c r="W39" s="63"/>
      <c r="X39" s="212"/>
      <c r="Y39" s="212"/>
      <c r="Z39" s="82"/>
      <c r="AA39" s="256"/>
      <c r="AB39" s="265"/>
      <c r="AC39" s="265"/>
      <c r="AD39" s="63"/>
      <c r="AE39" s="26"/>
      <c r="AF39" s="291"/>
      <c r="AG39" s="95"/>
      <c r="AH39" s="291"/>
      <c r="AI39" s="350"/>
      <c r="AJ39" s="291"/>
      <c r="AK39" s="372"/>
      <c r="AL39" s="291"/>
      <c r="AM39" s="291"/>
      <c r="AN39" s="194"/>
      <c r="AO39" s="16"/>
      <c r="AP39" s="17"/>
    </row>
    <row r="40" spans="1:62" ht="15.6" x14ac:dyDescent="0.3">
      <c r="A40" s="8" t="s">
        <v>17</v>
      </c>
      <c r="B40" s="212"/>
      <c r="C40" s="82"/>
      <c r="D40" s="212"/>
      <c r="E40" s="212"/>
      <c r="F40" s="212"/>
      <c r="G40" s="26"/>
      <c r="H40" s="212"/>
      <c r="I40" s="212"/>
      <c r="J40" s="57"/>
      <c r="K40" s="26"/>
      <c r="L40" s="26"/>
      <c r="M40" s="212"/>
      <c r="N40" s="212"/>
      <c r="O40" s="63"/>
      <c r="P40" s="26"/>
      <c r="Q40" s="26"/>
      <c r="R40" s="63"/>
      <c r="S40" s="63">
        <v>7</v>
      </c>
      <c r="T40" s="212"/>
      <c r="U40" s="212"/>
      <c r="V40" s="26"/>
      <c r="W40" s="63"/>
      <c r="X40" s="212">
        <v>5</v>
      </c>
      <c r="Y40" s="212"/>
      <c r="Z40" s="82"/>
      <c r="AA40" s="256"/>
      <c r="AB40" s="265"/>
      <c r="AC40" s="265"/>
      <c r="AD40" s="63"/>
      <c r="AE40" s="26"/>
      <c r="AF40" s="291"/>
      <c r="AG40" s="95">
        <v>5</v>
      </c>
      <c r="AH40" s="291"/>
      <c r="AI40" s="350"/>
      <c r="AJ40" s="291"/>
      <c r="AK40" s="372"/>
      <c r="AL40" s="291"/>
      <c r="AM40" s="291"/>
      <c r="AN40" s="194"/>
      <c r="AO40" s="16">
        <f>COUNT(B40:AN40)</f>
        <v>3</v>
      </c>
      <c r="AP40" s="17">
        <f>SUM(B41:AN41)</f>
        <v>20</v>
      </c>
      <c r="AQ40" s="152">
        <v>5</v>
      </c>
      <c r="AR40" s="152">
        <v>29</v>
      </c>
      <c r="AS40" s="157">
        <v>29</v>
      </c>
    </row>
    <row r="41" spans="1:62" ht="15.6" x14ac:dyDescent="0.3">
      <c r="A41" s="9"/>
      <c r="B41" s="213"/>
      <c r="C41" s="216"/>
      <c r="D41" s="213"/>
      <c r="E41" s="213"/>
      <c r="F41" s="213"/>
      <c r="G41" s="27"/>
      <c r="H41" s="213"/>
      <c r="I41" s="213"/>
      <c r="J41" s="58"/>
      <c r="K41" s="27"/>
      <c r="L41" s="27"/>
      <c r="M41" s="213"/>
      <c r="N41" s="213"/>
      <c r="O41" s="64"/>
      <c r="P41" s="27"/>
      <c r="Q41" s="26"/>
      <c r="R41" s="63"/>
      <c r="S41" s="63">
        <v>7</v>
      </c>
      <c r="T41" s="212"/>
      <c r="U41" s="212"/>
      <c r="V41" s="26"/>
      <c r="W41" s="63"/>
      <c r="X41" s="212">
        <v>6</v>
      </c>
      <c r="Y41" s="212"/>
      <c r="Z41" s="82"/>
      <c r="AA41" s="256"/>
      <c r="AB41" s="265"/>
      <c r="AC41" s="265"/>
      <c r="AD41" s="63"/>
      <c r="AE41" s="26"/>
      <c r="AF41" s="291"/>
      <c r="AG41" s="95">
        <v>7</v>
      </c>
      <c r="AH41" s="291"/>
      <c r="AI41" s="350"/>
      <c r="AJ41" s="291"/>
      <c r="AK41" s="372"/>
      <c r="AL41" s="291"/>
      <c r="AM41" s="291"/>
      <c r="AN41" s="194"/>
      <c r="AO41" s="16"/>
      <c r="AP41" s="17"/>
    </row>
    <row r="42" spans="1:62" ht="15.6" x14ac:dyDescent="0.3">
      <c r="A42" s="376" t="s">
        <v>313</v>
      </c>
      <c r="B42" s="213"/>
      <c r="C42" s="216"/>
      <c r="D42" s="213"/>
      <c r="E42" s="213"/>
      <c r="F42" s="213"/>
      <c r="G42" s="27"/>
      <c r="H42" s="213"/>
      <c r="I42" s="213"/>
      <c r="J42" s="58"/>
      <c r="K42" s="27"/>
      <c r="L42" s="27"/>
      <c r="M42" s="213"/>
      <c r="N42" s="213"/>
      <c r="O42" s="64"/>
      <c r="P42" s="27"/>
      <c r="Q42" s="26"/>
      <c r="R42" s="63"/>
      <c r="S42" s="63"/>
      <c r="T42" s="212"/>
      <c r="U42" s="212"/>
      <c r="V42" s="26"/>
      <c r="W42" s="63"/>
      <c r="X42" s="212"/>
      <c r="Y42" s="212"/>
      <c r="Z42" s="82"/>
      <c r="AA42" s="256"/>
      <c r="AB42" s="265"/>
      <c r="AC42" s="265"/>
      <c r="AD42" s="63"/>
      <c r="AE42" s="26"/>
      <c r="AF42" s="291"/>
      <c r="AG42" s="95"/>
      <c r="AH42" s="291"/>
      <c r="AI42" s="350"/>
      <c r="AJ42" s="291"/>
      <c r="AK42" s="372"/>
      <c r="AL42" s="291">
        <v>0</v>
      </c>
      <c r="AM42" s="291"/>
      <c r="AN42" s="194"/>
      <c r="AO42" s="16">
        <f>COUNT(B42:AN42)</f>
        <v>1</v>
      </c>
      <c r="AP42" s="17">
        <f>SUM(B43:AN43)</f>
        <v>5</v>
      </c>
    </row>
    <row r="43" spans="1:62" ht="15.6" x14ac:dyDescent="0.3">
      <c r="A43" s="9"/>
      <c r="B43" s="213"/>
      <c r="C43" s="216"/>
      <c r="D43" s="213"/>
      <c r="E43" s="213"/>
      <c r="F43" s="213"/>
      <c r="G43" s="27"/>
      <c r="H43" s="213"/>
      <c r="I43" s="213"/>
      <c r="J43" s="58"/>
      <c r="K43" s="27"/>
      <c r="L43" s="27"/>
      <c r="M43" s="213"/>
      <c r="N43" s="213"/>
      <c r="O43" s="64"/>
      <c r="P43" s="27"/>
      <c r="Q43" s="26"/>
      <c r="R43" s="63"/>
      <c r="S43" s="63"/>
      <c r="T43" s="212"/>
      <c r="U43" s="212"/>
      <c r="V43" s="26"/>
      <c r="W43" s="63"/>
      <c r="X43" s="212"/>
      <c r="Y43" s="212"/>
      <c r="Z43" s="82"/>
      <c r="AA43" s="256"/>
      <c r="AB43" s="265"/>
      <c r="AC43" s="265"/>
      <c r="AD43" s="63"/>
      <c r="AE43" s="26"/>
      <c r="AF43" s="291"/>
      <c r="AG43" s="95"/>
      <c r="AH43" s="291"/>
      <c r="AI43" s="350"/>
      <c r="AJ43" s="291"/>
      <c r="AK43" s="372"/>
      <c r="AL43" s="291">
        <v>5</v>
      </c>
      <c r="AM43" s="291"/>
      <c r="AN43" s="194"/>
      <c r="AO43" s="16"/>
      <c r="AP43" s="17"/>
    </row>
    <row r="44" spans="1:62" ht="15.6" x14ac:dyDescent="0.3">
      <c r="A44" s="8" t="s">
        <v>18</v>
      </c>
      <c r="B44" s="212"/>
      <c r="C44" s="82"/>
      <c r="D44" s="212"/>
      <c r="E44" s="212"/>
      <c r="F44" s="212"/>
      <c r="G44" s="26"/>
      <c r="H44" s="212"/>
      <c r="I44" s="212"/>
      <c r="J44" s="57"/>
      <c r="K44" s="26"/>
      <c r="L44" s="26"/>
      <c r="M44" s="212"/>
      <c r="N44" s="212"/>
      <c r="O44" s="63"/>
      <c r="P44" s="26"/>
      <c r="Q44" s="26"/>
      <c r="R44" s="63"/>
      <c r="S44" s="63">
        <v>3</v>
      </c>
      <c r="T44" s="212"/>
      <c r="U44" s="212"/>
      <c r="V44" s="26"/>
      <c r="W44" s="63"/>
      <c r="X44" s="212"/>
      <c r="Y44" s="212"/>
      <c r="Z44" s="82"/>
      <c r="AA44" s="256"/>
      <c r="AB44" s="265"/>
      <c r="AC44" s="265"/>
      <c r="AD44" s="63"/>
      <c r="AE44" s="26"/>
      <c r="AF44" s="291"/>
      <c r="AG44" s="95">
        <v>2</v>
      </c>
      <c r="AH44" s="291"/>
      <c r="AI44" s="350"/>
      <c r="AJ44" s="291"/>
      <c r="AK44" s="372"/>
      <c r="AL44" s="291"/>
      <c r="AM44" s="291"/>
      <c r="AN44" s="194"/>
      <c r="AO44" s="16">
        <f>COUNT(B44:AN44)</f>
        <v>2</v>
      </c>
      <c r="AP44" s="17">
        <f>SUM(B45:AN45)</f>
        <v>17</v>
      </c>
      <c r="AQ44" s="152">
        <v>2</v>
      </c>
      <c r="AR44" s="152">
        <v>15</v>
      </c>
      <c r="AS44" s="157">
        <v>15</v>
      </c>
    </row>
    <row r="45" spans="1:62" ht="15.6" x14ac:dyDescent="0.3">
      <c r="A45" s="8"/>
      <c r="B45" s="212"/>
      <c r="C45" s="82"/>
      <c r="D45" s="212"/>
      <c r="E45" s="212"/>
      <c r="F45" s="212"/>
      <c r="G45" s="26"/>
      <c r="H45" s="212"/>
      <c r="I45" s="212"/>
      <c r="J45" s="57"/>
      <c r="K45" s="26"/>
      <c r="L45" s="26"/>
      <c r="M45" s="212"/>
      <c r="N45" s="212"/>
      <c r="O45" s="63"/>
      <c r="P45" s="26"/>
      <c r="Q45" s="26"/>
      <c r="R45" s="63"/>
      <c r="S45" s="63">
        <v>8</v>
      </c>
      <c r="T45" s="212"/>
      <c r="U45" s="212"/>
      <c r="V45" s="26"/>
      <c r="W45" s="63"/>
      <c r="X45" s="212"/>
      <c r="Y45" s="212"/>
      <c r="Z45" s="82"/>
      <c r="AA45" s="256"/>
      <c r="AB45" s="265"/>
      <c r="AC45" s="265"/>
      <c r="AD45" s="63"/>
      <c r="AE45" s="26"/>
      <c r="AF45" s="291"/>
      <c r="AG45" s="95">
        <v>9</v>
      </c>
      <c r="AH45" s="291"/>
      <c r="AI45" s="350"/>
      <c r="AJ45" s="291"/>
      <c r="AK45" s="372"/>
      <c r="AL45" s="291"/>
      <c r="AM45" s="291"/>
      <c r="AN45" s="194"/>
      <c r="AO45" s="16"/>
      <c r="AP45" s="17"/>
    </row>
    <row r="46" spans="1:62" ht="15.6" x14ac:dyDescent="0.3">
      <c r="A46" s="231" t="s">
        <v>263</v>
      </c>
      <c r="B46" s="213"/>
      <c r="C46" s="216"/>
      <c r="D46" s="213"/>
      <c r="E46" s="213"/>
      <c r="F46" s="213"/>
      <c r="G46" s="27"/>
      <c r="H46" s="213"/>
      <c r="I46" s="213">
        <v>16</v>
      </c>
      <c r="J46" s="58"/>
      <c r="K46" s="27"/>
      <c r="L46" s="27"/>
      <c r="M46" s="213">
        <v>18</v>
      </c>
      <c r="N46" s="213">
        <v>16</v>
      </c>
      <c r="O46" s="64">
        <v>21</v>
      </c>
      <c r="P46" s="27"/>
      <c r="Q46" s="26"/>
      <c r="R46" s="63"/>
      <c r="S46" s="63">
        <v>26</v>
      </c>
      <c r="T46" s="212">
        <v>7</v>
      </c>
      <c r="U46" s="212"/>
      <c r="V46" s="26"/>
      <c r="W46" s="63"/>
      <c r="X46" s="212">
        <v>11</v>
      </c>
      <c r="Y46" s="212"/>
      <c r="Z46" s="82"/>
      <c r="AA46" s="256">
        <v>3</v>
      </c>
      <c r="AB46" s="265">
        <v>5</v>
      </c>
      <c r="AC46" s="265"/>
      <c r="AD46" s="63"/>
      <c r="AE46" s="26">
        <v>0</v>
      </c>
      <c r="AF46" s="291">
        <v>0</v>
      </c>
      <c r="AG46" s="95">
        <v>10</v>
      </c>
      <c r="AH46" s="291"/>
      <c r="AI46" s="350"/>
      <c r="AJ46" s="291">
        <v>0</v>
      </c>
      <c r="AK46" s="372"/>
      <c r="AL46" s="291"/>
      <c r="AM46" s="291"/>
      <c r="AN46" s="194"/>
      <c r="AO46" s="16">
        <f>COUNT(B46:AN46)</f>
        <v>13</v>
      </c>
      <c r="AP46" s="17">
        <f>SUM(B47:AN47)</f>
        <v>66</v>
      </c>
    </row>
    <row r="47" spans="1:62" ht="15.6" x14ac:dyDescent="0.3">
      <c r="A47" s="9"/>
      <c r="B47" s="213"/>
      <c r="C47" s="216"/>
      <c r="D47" s="213"/>
      <c r="E47" s="213"/>
      <c r="F47" s="213"/>
      <c r="G47" s="27"/>
      <c r="H47" s="213"/>
      <c r="I47" s="213">
        <v>5</v>
      </c>
      <c r="J47" s="58"/>
      <c r="K47" s="27"/>
      <c r="L47" s="27"/>
      <c r="M47" s="213">
        <v>5</v>
      </c>
      <c r="N47" s="213">
        <v>5</v>
      </c>
      <c r="O47" s="64">
        <v>5</v>
      </c>
      <c r="P47" s="27"/>
      <c r="Q47" s="26"/>
      <c r="R47" s="63"/>
      <c r="S47" s="63">
        <v>5</v>
      </c>
      <c r="T47" s="212">
        <v>5</v>
      </c>
      <c r="U47" s="212"/>
      <c r="V47" s="26"/>
      <c r="W47" s="63"/>
      <c r="X47" s="212">
        <v>5</v>
      </c>
      <c r="Y47" s="212"/>
      <c r="Z47" s="82"/>
      <c r="AA47" s="256">
        <v>6</v>
      </c>
      <c r="AB47" s="265">
        <v>5</v>
      </c>
      <c r="AC47" s="265"/>
      <c r="AD47" s="63"/>
      <c r="AE47" s="26">
        <v>5</v>
      </c>
      <c r="AF47" s="291">
        <v>5</v>
      </c>
      <c r="AG47" s="95">
        <v>5</v>
      </c>
      <c r="AH47" s="291"/>
      <c r="AI47" s="350"/>
      <c r="AJ47" s="291">
        <v>5</v>
      </c>
      <c r="AK47" s="372"/>
      <c r="AL47" s="291"/>
      <c r="AM47" s="291"/>
      <c r="AN47" s="194"/>
      <c r="AO47" s="16"/>
      <c r="AP47" s="17"/>
    </row>
    <row r="48" spans="1:62" ht="15.6" x14ac:dyDescent="0.3">
      <c r="A48" s="8" t="s">
        <v>19</v>
      </c>
      <c r="B48" s="212"/>
      <c r="C48" s="82"/>
      <c r="D48" s="212"/>
      <c r="E48" s="212"/>
      <c r="F48" s="212"/>
      <c r="G48" s="26"/>
      <c r="H48" s="212"/>
      <c r="I48" s="212"/>
      <c r="J48" s="57">
        <v>0</v>
      </c>
      <c r="K48" s="26"/>
      <c r="L48" s="26"/>
      <c r="M48" s="212"/>
      <c r="N48" s="212"/>
      <c r="O48" s="63"/>
      <c r="P48" s="26"/>
      <c r="Q48" s="26"/>
      <c r="R48" s="73">
        <v>0</v>
      </c>
      <c r="S48" s="63"/>
      <c r="T48" s="212"/>
      <c r="U48" s="212"/>
      <c r="V48" s="26"/>
      <c r="W48" s="63"/>
      <c r="X48" s="73">
        <v>0</v>
      </c>
      <c r="Y48" s="212"/>
      <c r="Z48" s="82"/>
      <c r="AA48" s="256"/>
      <c r="AB48" s="265"/>
      <c r="AC48" s="265"/>
      <c r="AD48" s="63"/>
      <c r="AE48" s="26"/>
      <c r="AF48" s="291"/>
      <c r="AG48" s="191">
        <v>0</v>
      </c>
      <c r="AH48" s="291"/>
      <c r="AI48" s="350"/>
      <c r="AJ48" s="291"/>
      <c r="AK48" s="372"/>
      <c r="AL48" s="291"/>
      <c r="AM48" s="291"/>
      <c r="AN48" s="194"/>
      <c r="AO48" s="16">
        <f>COUNT(B48:AN48)</f>
        <v>4</v>
      </c>
      <c r="AP48" s="17">
        <f>SUM(B49:AN49)</f>
        <v>20</v>
      </c>
      <c r="AQ48" s="152">
        <v>8</v>
      </c>
      <c r="AR48" s="152">
        <v>40</v>
      </c>
      <c r="AS48" s="157">
        <v>40</v>
      </c>
    </row>
    <row r="49" spans="1:46" ht="15.6" x14ac:dyDescent="0.3">
      <c r="A49" s="9"/>
      <c r="B49" s="213"/>
      <c r="C49" s="216"/>
      <c r="D49" s="213"/>
      <c r="E49" s="213"/>
      <c r="F49" s="213"/>
      <c r="G49" s="27"/>
      <c r="H49" s="213"/>
      <c r="I49" s="213"/>
      <c r="J49" s="58">
        <v>5</v>
      </c>
      <c r="K49" s="27"/>
      <c r="L49" s="27"/>
      <c r="M49" s="213"/>
      <c r="N49" s="213"/>
      <c r="O49" s="64"/>
      <c r="P49" s="27"/>
      <c r="Q49" s="26"/>
      <c r="R49" s="73">
        <v>5</v>
      </c>
      <c r="S49" s="63"/>
      <c r="T49" s="212"/>
      <c r="U49" s="212"/>
      <c r="V49" s="26"/>
      <c r="W49" s="63"/>
      <c r="X49" s="73">
        <v>5</v>
      </c>
      <c r="Y49" s="212"/>
      <c r="Z49" s="82"/>
      <c r="AA49" s="256"/>
      <c r="AB49" s="265"/>
      <c r="AC49" s="265"/>
      <c r="AD49" s="63"/>
      <c r="AE49" s="26"/>
      <c r="AF49" s="291"/>
      <c r="AG49" s="191">
        <v>5</v>
      </c>
      <c r="AH49" s="291"/>
      <c r="AI49" s="350"/>
      <c r="AJ49" s="291"/>
      <c r="AK49" s="372"/>
      <c r="AL49" s="291"/>
      <c r="AM49" s="291"/>
      <c r="AN49" s="194"/>
      <c r="AO49" s="16"/>
      <c r="AP49" s="17"/>
    </row>
    <row r="50" spans="1:46" ht="15.6" x14ac:dyDescent="0.3">
      <c r="A50" s="8" t="s">
        <v>22</v>
      </c>
      <c r="B50" s="212"/>
      <c r="C50" s="82"/>
      <c r="D50" s="212"/>
      <c r="E50" s="212"/>
      <c r="F50" s="212"/>
      <c r="G50" s="26"/>
      <c r="H50" s="212"/>
      <c r="I50" s="212"/>
      <c r="J50" s="57"/>
      <c r="K50" s="26"/>
      <c r="L50" s="26"/>
      <c r="M50" s="212"/>
      <c r="N50" s="212"/>
      <c r="O50" s="63"/>
      <c r="P50" s="26"/>
      <c r="Q50" s="26"/>
      <c r="R50" s="63"/>
      <c r="S50" s="63">
        <v>15</v>
      </c>
      <c r="T50" s="212"/>
      <c r="U50" s="212"/>
      <c r="V50" s="26"/>
      <c r="W50" s="63"/>
      <c r="X50" s="212"/>
      <c r="Y50" s="212"/>
      <c r="Z50" s="82"/>
      <c r="AA50" s="256"/>
      <c r="AB50" s="265"/>
      <c r="AC50" s="265"/>
      <c r="AD50" s="63"/>
      <c r="AE50" s="26"/>
      <c r="AF50" s="291"/>
      <c r="AG50" s="95"/>
      <c r="AH50" s="291"/>
      <c r="AI50" s="350"/>
      <c r="AJ50" s="291"/>
      <c r="AK50" s="372"/>
      <c r="AL50" s="291"/>
      <c r="AM50" s="291"/>
      <c r="AN50" s="194"/>
      <c r="AO50" s="16">
        <f>COUNT(B50:AN50)</f>
        <v>1</v>
      </c>
      <c r="AP50" s="17">
        <f>SUM(B51:AN51)</f>
        <v>5</v>
      </c>
      <c r="AQ50" s="152">
        <v>13</v>
      </c>
      <c r="AR50" s="152">
        <v>99</v>
      </c>
      <c r="AS50" s="157">
        <v>79</v>
      </c>
    </row>
    <row r="51" spans="1:46" ht="15.6" x14ac:dyDescent="0.3">
      <c r="A51" s="8"/>
      <c r="B51" s="212"/>
      <c r="C51" s="82"/>
      <c r="D51" s="212"/>
      <c r="E51" s="212"/>
      <c r="F51" s="212"/>
      <c r="G51" s="26"/>
      <c r="H51" s="212"/>
      <c r="I51" s="212"/>
      <c r="J51" s="57"/>
      <c r="K51" s="26"/>
      <c r="L51" s="26"/>
      <c r="M51" s="212"/>
      <c r="N51" s="212"/>
      <c r="O51" s="63"/>
      <c r="P51" s="26"/>
      <c r="Q51" s="26"/>
      <c r="R51" s="63"/>
      <c r="S51" s="63">
        <v>5</v>
      </c>
      <c r="T51" s="212"/>
      <c r="U51" s="212"/>
      <c r="V51" s="26"/>
      <c r="W51" s="63"/>
      <c r="X51" s="212"/>
      <c r="Y51" s="212"/>
      <c r="Z51" s="82"/>
      <c r="AA51" s="256"/>
      <c r="AB51" s="265"/>
      <c r="AC51" s="265"/>
      <c r="AD51" s="63"/>
      <c r="AE51" s="26"/>
      <c r="AF51" s="291"/>
      <c r="AG51" s="95"/>
      <c r="AH51" s="291"/>
      <c r="AI51" s="350"/>
      <c r="AJ51" s="291"/>
      <c r="AK51" s="372"/>
      <c r="AL51" s="291"/>
      <c r="AM51" s="291"/>
      <c r="AN51" s="194"/>
      <c r="AO51" s="16"/>
      <c r="AP51" s="17"/>
    </row>
    <row r="52" spans="1:46" ht="15.6" x14ac:dyDescent="0.3">
      <c r="A52" s="8" t="s">
        <v>20</v>
      </c>
      <c r="B52" s="212"/>
      <c r="C52" s="82"/>
      <c r="D52" s="212"/>
      <c r="E52" s="212"/>
      <c r="F52" s="212"/>
      <c r="G52" s="26"/>
      <c r="H52" s="212"/>
      <c r="I52" s="212"/>
      <c r="J52" s="57"/>
      <c r="K52" s="26"/>
      <c r="L52" s="26"/>
      <c r="M52" s="212"/>
      <c r="N52" s="212"/>
      <c r="O52" s="63"/>
      <c r="P52" s="26"/>
      <c r="Q52" s="26"/>
      <c r="R52" s="63">
        <v>17</v>
      </c>
      <c r="S52" s="63"/>
      <c r="T52" s="212"/>
      <c r="U52" s="212"/>
      <c r="V52" s="26"/>
      <c r="W52" s="63"/>
      <c r="X52" s="212">
        <v>10</v>
      </c>
      <c r="Y52" s="212"/>
      <c r="Z52" s="82"/>
      <c r="AA52" s="256"/>
      <c r="AB52" s="265"/>
      <c r="AC52" s="265"/>
      <c r="AD52" s="63"/>
      <c r="AE52" s="26"/>
      <c r="AF52" s="291"/>
      <c r="AG52" s="95">
        <v>8</v>
      </c>
      <c r="AH52" s="291"/>
      <c r="AI52" s="350"/>
      <c r="AJ52" s="291"/>
      <c r="AK52" s="372">
        <v>0</v>
      </c>
      <c r="AL52" s="291"/>
      <c r="AM52" s="291"/>
      <c r="AN52" s="194"/>
      <c r="AO52" s="16">
        <f>COUNT(B52:AN52)</f>
        <v>4</v>
      </c>
      <c r="AP52" s="17">
        <f>SUM(B53:AN53)</f>
        <v>21</v>
      </c>
      <c r="AQ52" s="152">
        <v>5</v>
      </c>
      <c r="AR52" s="152">
        <v>26</v>
      </c>
      <c r="AS52" s="157">
        <v>26</v>
      </c>
    </row>
    <row r="53" spans="1:46" ht="15.6" x14ac:dyDescent="0.3">
      <c r="A53" s="8"/>
      <c r="B53" s="212"/>
      <c r="C53" s="82"/>
      <c r="D53" s="212"/>
      <c r="E53" s="212"/>
      <c r="F53" s="212"/>
      <c r="G53" s="26"/>
      <c r="H53" s="212"/>
      <c r="I53" s="212"/>
      <c r="J53" s="57"/>
      <c r="K53" s="26"/>
      <c r="L53" s="26"/>
      <c r="M53" s="212"/>
      <c r="N53" s="212"/>
      <c r="O53" s="63"/>
      <c r="P53" s="26"/>
      <c r="Q53" s="26"/>
      <c r="R53" s="63">
        <v>5</v>
      </c>
      <c r="S53" s="63"/>
      <c r="T53" s="212"/>
      <c r="U53" s="212"/>
      <c r="V53" s="26"/>
      <c r="W53" s="63"/>
      <c r="X53" s="212">
        <v>5</v>
      </c>
      <c r="Y53" s="212"/>
      <c r="Z53" s="82"/>
      <c r="AA53" s="256"/>
      <c r="AB53" s="265"/>
      <c r="AC53" s="265"/>
      <c r="AD53" s="63"/>
      <c r="AE53" s="26"/>
      <c r="AF53" s="291"/>
      <c r="AG53" s="95">
        <v>6</v>
      </c>
      <c r="AH53" s="291"/>
      <c r="AI53" s="350"/>
      <c r="AJ53" s="291"/>
      <c r="AK53" s="372">
        <v>5</v>
      </c>
      <c r="AL53" s="291"/>
      <c r="AM53" s="291"/>
      <c r="AN53" s="194"/>
      <c r="AO53" s="16"/>
      <c r="AP53" s="17"/>
    </row>
    <row r="54" spans="1:46" ht="15.6" x14ac:dyDescent="0.3">
      <c r="A54" s="8" t="s">
        <v>21</v>
      </c>
      <c r="B54" s="212"/>
      <c r="C54" s="82"/>
      <c r="D54" s="212"/>
      <c r="E54" s="212"/>
      <c r="F54" s="212"/>
      <c r="G54" s="26"/>
      <c r="H54" s="212"/>
      <c r="I54" s="212"/>
      <c r="J54" s="57">
        <v>12</v>
      </c>
      <c r="K54" s="26"/>
      <c r="L54" s="26"/>
      <c r="M54" s="212"/>
      <c r="N54" s="212"/>
      <c r="O54" s="63">
        <v>19</v>
      </c>
      <c r="P54" s="26"/>
      <c r="Q54" s="26"/>
      <c r="R54" s="63">
        <v>6</v>
      </c>
      <c r="S54" s="63"/>
      <c r="T54" s="212">
        <v>4</v>
      </c>
      <c r="U54" s="212"/>
      <c r="V54" s="26"/>
      <c r="W54" s="63"/>
      <c r="X54" s="212">
        <v>8</v>
      </c>
      <c r="Y54" s="212"/>
      <c r="Z54" s="82"/>
      <c r="AA54" s="256"/>
      <c r="AB54" s="265"/>
      <c r="AC54" s="265"/>
      <c r="AD54" s="63"/>
      <c r="AE54" s="26"/>
      <c r="AF54" s="291"/>
      <c r="AG54" s="95">
        <v>4</v>
      </c>
      <c r="AH54" s="291"/>
      <c r="AI54" s="350"/>
      <c r="AJ54" s="291"/>
      <c r="AK54" s="372"/>
      <c r="AL54" s="291"/>
      <c r="AM54" s="291"/>
      <c r="AN54" s="194"/>
      <c r="AO54" s="16">
        <f>COUNT(B54:AN54)</f>
        <v>6</v>
      </c>
      <c r="AP54" s="17">
        <f>SUM(B55:AN55)</f>
        <v>34</v>
      </c>
      <c r="AQ54" s="152">
        <v>18</v>
      </c>
      <c r="AR54" s="152">
        <v>94</v>
      </c>
      <c r="AS54" s="157">
        <v>54</v>
      </c>
    </row>
    <row r="55" spans="1:46" ht="15.6" x14ac:dyDescent="0.3">
      <c r="A55" s="8"/>
      <c r="B55" s="212"/>
      <c r="C55" s="82"/>
      <c r="D55" s="212"/>
      <c r="E55" s="212"/>
      <c r="F55" s="212"/>
      <c r="G55" s="26"/>
      <c r="H55" s="212"/>
      <c r="I55" s="212"/>
      <c r="J55" s="57">
        <v>5</v>
      </c>
      <c r="K55" s="26"/>
      <c r="L55" s="26"/>
      <c r="M55" s="212"/>
      <c r="N55" s="212"/>
      <c r="O55" s="63">
        <v>6</v>
      </c>
      <c r="P55" s="26"/>
      <c r="Q55" s="26"/>
      <c r="R55" s="63">
        <v>7</v>
      </c>
      <c r="S55" s="63"/>
      <c r="T55" s="212">
        <v>5</v>
      </c>
      <c r="U55" s="212"/>
      <c r="V55" s="26"/>
      <c r="W55" s="63"/>
      <c r="X55" s="212">
        <v>5</v>
      </c>
      <c r="Y55" s="212"/>
      <c r="Z55" s="82"/>
      <c r="AA55" s="256"/>
      <c r="AB55" s="265"/>
      <c r="AC55" s="265"/>
      <c r="AD55" s="63"/>
      <c r="AE55" s="26"/>
      <c r="AF55" s="291"/>
      <c r="AG55" s="95">
        <v>6</v>
      </c>
      <c r="AH55" s="291"/>
      <c r="AI55" s="350"/>
      <c r="AJ55" s="291"/>
      <c r="AK55" s="372"/>
      <c r="AL55" s="291"/>
      <c r="AM55" s="291"/>
      <c r="AN55" s="194"/>
      <c r="AO55" s="16"/>
      <c r="AP55" s="17"/>
    </row>
    <row r="56" spans="1:46" ht="15.6" x14ac:dyDescent="0.3">
      <c r="A56" s="8" t="s">
        <v>23</v>
      </c>
      <c r="B56" s="212"/>
      <c r="C56" s="82"/>
      <c r="D56" s="212"/>
      <c r="E56" s="212"/>
      <c r="F56" s="212"/>
      <c r="G56" s="26"/>
      <c r="H56" s="212"/>
      <c r="I56" s="212"/>
      <c r="J56" s="57"/>
      <c r="K56" s="26"/>
      <c r="L56" s="26"/>
      <c r="M56" s="212"/>
      <c r="N56" s="212"/>
      <c r="O56" s="63"/>
      <c r="P56" s="26"/>
      <c r="Q56" s="26"/>
      <c r="R56" s="63"/>
      <c r="S56" s="63"/>
      <c r="T56" s="212"/>
      <c r="U56" s="212"/>
      <c r="V56" s="26"/>
      <c r="W56" s="63"/>
      <c r="X56" s="212"/>
      <c r="Y56" s="212"/>
      <c r="Z56" s="82"/>
      <c r="AA56" s="256"/>
      <c r="AB56" s="265"/>
      <c r="AC56" s="265"/>
      <c r="AD56" s="63"/>
      <c r="AE56" s="26"/>
      <c r="AF56" s="291"/>
      <c r="AG56" s="95"/>
      <c r="AH56" s="291"/>
      <c r="AI56" s="350"/>
      <c r="AJ56" s="291"/>
      <c r="AK56" s="372"/>
      <c r="AL56" s="291"/>
      <c r="AM56" s="291"/>
      <c r="AN56" s="194"/>
      <c r="AO56" s="16">
        <f>COUNT(B56:Q56)</f>
        <v>0</v>
      </c>
      <c r="AP56" s="17">
        <f>SUM(B57:Q57)</f>
        <v>0</v>
      </c>
    </row>
    <row r="57" spans="1:46" ht="15.6" x14ac:dyDescent="0.3">
      <c r="A57" s="8"/>
      <c r="B57" s="212"/>
      <c r="C57" s="82"/>
      <c r="D57" s="212"/>
      <c r="E57" s="212"/>
      <c r="F57" s="212"/>
      <c r="G57" s="26"/>
      <c r="H57" s="212"/>
      <c r="I57" s="212"/>
      <c r="J57" s="57"/>
      <c r="K57" s="26"/>
      <c r="L57" s="26"/>
      <c r="M57" s="212"/>
      <c r="N57" s="212"/>
      <c r="O57" s="63"/>
      <c r="P57" s="26"/>
      <c r="Q57" s="26"/>
      <c r="R57" s="63"/>
      <c r="S57" s="63"/>
      <c r="T57" s="212"/>
      <c r="U57" s="212"/>
      <c r="V57" s="26"/>
      <c r="W57" s="63"/>
      <c r="X57" s="212"/>
      <c r="Y57" s="212"/>
      <c r="Z57" s="82"/>
      <c r="AA57" s="256"/>
      <c r="AB57" s="265"/>
      <c r="AC57" s="265"/>
      <c r="AD57" s="63"/>
      <c r="AE57" s="26"/>
      <c r="AF57" s="291"/>
      <c r="AG57" s="95"/>
      <c r="AH57" s="291"/>
      <c r="AI57" s="350"/>
      <c r="AJ57" s="291"/>
      <c r="AK57" s="372"/>
      <c r="AL57" s="291"/>
      <c r="AM57" s="291"/>
      <c r="AN57" s="194"/>
      <c r="AO57" s="16"/>
      <c r="AP57" s="17"/>
    </row>
    <row r="58" spans="1:46" ht="15.6" x14ac:dyDescent="0.3">
      <c r="A58" s="8" t="s">
        <v>24</v>
      </c>
      <c r="B58" s="212"/>
      <c r="C58" s="82"/>
      <c r="D58" s="212"/>
      <c r="E58" s="212"/>
      <c r="F58" s="212"/>
      <c r="G58" s="26"/>
      <c r="H58" s="212"/>
      <c r="I58" s="212"/>
      <c r="J58" s="57"/>
      <c r="K58" s="26"/>
      <c r="L58" s="26"/>
      <c r="M58" s="212"/>
      <c r="N58" s="212"/>
      <c r="O58" s="63"/>
      <c r="P58" s="26"/>
      <c r="Q58" s="26">
        <v>0</v>
      </c>
      <c r="R58" s="63"/>
      <c r="S58" s="63">
        <v>11</v>
      </c>
      <c r="T58" s="212"/>
      <c r="U58" s="212"/>
      <c r="V58" s="26"/>
      <c r="W58" s="63"/>
      <c r="X58" s="212">
        <v>7</v>
      </c>
      <c r="Y58" s="212"/>
      <c r="Z58" s="82"/>
      <c r="AA58" s="256"/>
      <c r="AB58" s="265"/>
      <c r="AC58" s="265"/>
      <c r="AD58" s="63"/>
      <c r="AE58" s="26"/>
      <c r="AF58" s="291"/>
      <c r="AG58" s="95">
        <v>9</v>
      </c>
      <c r="AH58" s="291"/>
      <c r="AI58" s="350"/>
      <c r="AJ58" s="291"/>
      <c r="AK58" s="372"/>
      <c r="AL58" s="291"/>
      <c r="AM58" s="291"/>
      <c r="AN58" s="194"/>
      <c r="AO58" s="16">
        <f>COUNT(B58:AN58)</f>
        <v>4</v>
      </c>
      <c r="AP58" s="17">
        <f>SUM(Q59:AO59)</f>
        <v>21</v>
      </c>
      <c r="AQ58" s="152">
        <v>4</v>
      </c>
      <c r="AR58" s="152">
        <v>24</v>
      </c>
      <c r="AS58" s="157">
        <v>24</v>
      </c>
    </row>
    <row r="59" spans="1:46" ht="15.6" x14ac:dyDescent="0.3">
      <c r="A59" s="8"/>
      <c r="B59" s="212"/>
      <c r="C59" s="82"/>
      <c r="D59" s="212"/>
      <c r="E59" s="212"/>
      <c r="F59" s="212"/>
      <c r="G59" s="26"/>
      <c r="H59" s="212"/>
      <c r="I59" s="212"/>
      <c r="J59" s="57"/>
      <c r="K59" s="26"/>
      <c r="L59" s="26"/>
      <c r="M59" s="212"/>
      <c r="N59" s="212"/>
      <c r="O59" s="63"/>
      <c r="P59" s="26"/>
      <c r="Q59" s="26">
        <v>5</v>
      </c>
      <c r="R59" s="63"/>
      <c r="S59" s="63">
        <v>6</v>
      </c>
      <c r="T59" s="212"/>
      <c r="U59" s="212"/>
      <c r="V59" s="26"/>
      <c r="W59" s="63"/>
      <c r="X59" s="212">
        <v>5</v>
      </c>
      <c r="Y59" s="212"/>
      <c r="Z59" s="82"/>
      <c r="AA59" s="256"/>
      <c r="AB59" s="265"/>
      <c r="AC59" s="265"/>
      <c r="AD59" s="63"/>
      <c r="AE59" s="26"/>
      <c r="AF59" s="291"/>
      <c r="AG59" s="95">
        <v>5</v>
      </c>
      <c r="AH59" s="291"/>
      <c r="AI59" s="350"/>
      <c r="AJ59" s="291"/>
      <c r="AK59" s="372"/>
      <c r="AL59" s="291"/>
      <c r="AM59" s="291"/>
      <c r="AN59" s="194"/>
      <c r="AO59" s="16"/>
      <c r="AP59" s="17"/>
    </row>
    <row r="60" spans="1:46" s="19" customFormat="1" ht="15.6" x14ac:dyDescent="0.3">
      <c r="A60" s="2" t="s">
        <v>25</v>
      </c>
      <c r="B60" s="3"/>
      <c r="C60" s="3"/>
      <c r="D60" s="3">
        <v>15</v>
      </c>
      <c r="E60" s="3">
        <v>16</v>
      </c>
      <c r="F60" s="3"/>
      <c r="G60" s="3"/>
      <c r="H60" s="3"/>
      <c r="I60" s="3"/>
      <c r="J60" s="3">
        <v>18</v>
      </c>
      <c r="K60" s="3"/>
      <c r="L60" s="3"/>
      <c r="M60" s="3">
        <v>15</v>
      </c>
      <c r="N60" s="3">
        <v>11</v>
      </c>
      <c r="O60" s="3">
        <v>40</v>
      </c>
      <c r="P60" s="3"/>
      <c r="Q60" s="3"/>
      <c r="R60" s="3">
        <v>12</v>
      </c>
      <c r="S60" s="69" t="s">
        <v>228</v>
      </c>
      <c r="T60" s="69"/>
      <c r="U60" s="69" t="s">
        <v>225</v>
      </c>
      <c r="V60" s="69"/>
      <c r="W60" s="69"/>
      <c r="X60" s="69" t="s">
        <v>212</v>
      </c>
      <c r="Y60" s="69"/>
      <c r="Z60" s="69"/>
      <c r="AA60" s="69"/>
      <c r="AB60" s="69" t="s">
        <v>225</v>
      </c>
      <c r="AC60" s="69"/>
      <c r="AD60" s="69"/>
      <c r="AE60" s="69"/>
      <c r="AF60" s="288"/>
      <c r="AG60" s="288" t="s">
        <v>228</v>
      </c>
      <c r="AH60" s="288"/>
      <c r="AI60" s="288"/>
      <c r="AJ60" s="288"/>
      <c r="AK60" s="288"/>
      <c r="AL60" s="288"/>
      <c r="AM60" s="288"/>
      <c r="AN60" s="96"/>
      <c r="AO60" s="202"/>
      <c r="AP60" s="203"/>
      <c r="AQ60" s="151"/>
      <c r="AR60" s="151"/>
      <c r="AS60" s="158"/>
      <c r="AT60" s="52"/>
    </row>
    <row r="61" spans="1:46" ht="15.6" x14ac:dyDescent="0.3">
      <c r="A61" s="8" t="s">
        <v>27</v>
      </c>
      <c r="B61" s="212"/>
      <c r="C61" s="82"/>
      <c r="D61" s="212"/>
      <c r="E61" s="212"/>
      <c r="F61" s="212"/>
      <c r="G61" s="26"/>
      <c r="H61" s="212"/>
      <c r="I61" s="212"/>
      <c r="J61" s="57"/>
      <c r="K61" s="26">
        <v>0</v>
      </c>
      <c r="L61" s="26">
        <v>0</v>
      </c>
      <c r="M61" s="212"/>
      <c r="N61" s="212"/>
      <c r="O61" s="63"/>
      <c r="P61" s="26"/>
      <c r="Q61" s="26"/>
      <c r="R61" s="63"/>
      <c r="S61" s="63"/>
      <c r="T61" s="212"/>
      <c r="U61" s="212"/>
      <c r="V61" s="26">
        <v>0</v>
      </c>
      <c r="W61" s="63"/>
      <c r="X61" s="212"/>
      <c r="Y61" s="212"/>
      <c r="Z61" s="82"/>
      <c r="AA61" s="256"/>
      <c r="AB61" s="265"/>
      <c r="AC61" s="265"/>
      <c r="AD61" s="63"/>
      <c r="AE61" s="26"/>
      <c r="AF61" s="291"/>
      <c r="AG61" s="95">
        <v>1</v>
      </c>
      <c r="AH61" s="291"/>
      <c r="AI61" s="350"/>
      <c r="AJ61" s="291"/>
      <c r="AK61" s="372"/>
      <c r="AL61" s="291"/>
      <c r="AM61" s="291"/>
      <c r="AN61" s="194"/>
      <c r="AO61" s="16">
        <f>COUNT(B61:AN61)</f>
        <v>4</v>
      </c>
      <c r="AP61" s="17">
        <f>SUM(B62:AN62)</f>
        <v>24</v>
      </c>
      <c r="AQ61" s="152">
        <v>3</v>
      </c>
      <c r="AR61" s="152">
        <v>20</v>
      </c>
      <c r="AS61" s="157">
        <v>20</v>
      </c>
    </row>
    <row r="62" spans="1:46" ht="15.6" x14ac:dyDescent="0.3">
      <c r="A62" s="9"/>
      <c r="B62" s="213"/>
      <c r="C62" s="216"/>
      <c r="D62" s="213"/>
      <c r="E62" s="213"/>
      <c r="F62" s="213"/>
      <c r="G62" s="27"/>
      <c r="H62" s="213"/>
      <c r="I62" s="213"/>
      <c r="J62" s="58"/>
      <c r="K62" s="27">
        <v>5</v>
      </c>
      <c r="L62" s="27">
        <v>5</v>
      </c>
      <c r="M62" s="213"/>
      <c r="N62" s="213"/>
      <c r="O62" s="64"/>
      <c r="P62" s="27"/>
      <c r="Q62" s="26"/>
      <c r="R62" s="63"/>
      <c r="S62" s="63"/>
      <c r="T62" s="212"/>
      <c r="U62" s="212"/>
      <c r="V62" s="26">
        <v>5</v>
      </c>
      <c r="W62" s="63"/>
      <c r="X62" s="212"/>
      <c r="Y62" s="212"/>
      <c r="Z62" s="82"/>
      <c r="AA62" s="256"/>
      <c r="AB62" s="265"/>
      <c r="AC62" s="265"/>
      <c r="AD62" s="63"/>
      <c r="AE62" s="26"/>
      <c r="AF62" s="291"/>
      <c r="AG62" s="95">
        <v>9</v>
      </c>
      <c r="AH62" s="291"/>
      <c r="AI62" s="350"/>
      <c r="AJ62" s="291"/>
      <c r="AK62" s="372"/>
      <c r="AL62" s="291"/>
      <c r="AM62" s="291"/>
      <c r="AN62" s="194"/>
      <c r="AO62" s="16"/>
      <c r="AP62" s="17"/>
    </row>
    <row r="63" spans="1:46" ht="15.6" x14ac:dyDescent="0.3">
      <c r="A63" s="8" t="s">
        <v>28</v>
      </c>
      <c r="B63" s="212"/>
      <c r="C63" s="82"/>
      <c r="D63" s="212"/>
      <c r="E63" s="212"/>
      <c r="F63" s="212"/>
      <c r="G63" s="26"/>
      <c r="H63" s="212"/>
      <c r="I63" s="212"/>
      <c r="J63" s="57"/>
      <c r="K63" s="26"/>
      <c r="L63" s="26"/>
      <c r="M63" s="212"/>
      <c r="N63" s="212"/>
      <c r="O63" s="63"/>
      <c r="P63" s="26"/>
      <c r="Q63" s="26"/>
      <c r="R63" s="63">
        <v>10</v>
      </c>
      <c r="S63" s="63"/>
      <c r="T63" s="212"/>
      <c r="U63" s="212"/>
      <c r="V63" s="26"/>
      <c r="W63" s="63"/>
      <c r="X63" s="212"/>
      <c r="Y63" s="212"/>
      <c r="Z63" s="82"/>
      <c r="AA63" s="256"/>
      <c r="AB63" s="265"/>
      <c r="AC63" s="265"/>
      <c r="AD63" s="63"/>
      <c r="AE63" s="26"/>
      <c r="AF63" s="291"/>
      <c r="AG63" s="95"/>
      <c r="AH63" s="291"/>
      <c r="AI63" s="350"/>
      <c r="AJ63" s="291"/>
      <c r="AK63" s="372"/>
      <c r="AL63" s="291"/>
      <c r="AM63" s="291"/>
      <c r="AN63" s="194"/>
      <c r="AO63" s="16">
        <f>COUNT(B63:AN63)</f>
        <v>1</v>
      </c>
      <c r="AP63" s="17">
        <f>SUM(B64:AN64)</f>
        <v>5</v>
      </c>
      <c r="AQ63" s="152">
        <v>2</v>
      </c>
      <c r="AR63" s="152">
        <v>10</v>
      </c>
      <c r="AS63" s="157">
        <v>10</v>
      </c>
    </row>
    <row r="64" spans="1:46" ht="15.6" x14ac:dyDescent="0.3">
      <c r="A64" s="8"/>
      <c r="B64" s="212"/>
      <c r="C64" s="82"/>
      <c r="D64" s="212"/>
      <c r="E64" s="212"/>
      <c r="F64" s="212"/>
      <c r="G64" s="26"/>
      <c r="H64" s="212"/>
      <c r="I64" s="212"/>
      <c r="J64" s="57"/>
      <c r="K64" s="26"/>
      <c r="L64" s="26"/>
      <c r="M64" s="212"/>
      <c r="N64" s="212"/>
      <c r="O64" s="63"/>
      <c r="P64" s="26"/>
      <c r="Q64" s="26"/>
      <c r="R64" s="63">
        <v>5</v>
      </c>
      <c r="S64" s="63"/>
      <c r="T64" s="212"/>
      <c r="U64" s="212"/>
      <c r="V64" s="26"/>
      <c r="W64" s="63"/>
      <c r="X64" s="212"/>
      <c r="Y64" s="212"/>
      <c r="Z64" s="82"/>
      <c r="AA64" s="256"/>
      <c r="AB64" s="265"/>
      <c r="AC64" s="265"/>
      <c r="AD64" s="63"/>
      <c r="AE64" s="26"/>
      <c r="AF64" s="291"/>
      <c r="AG64" s="95"/>
      <c r="AH64" s="291"/>
      <c r="AI64" s="350"/>
      <c r="AJ64" s="291"/>
      <c r="AK64" s="372"/>
      <c r="AL64" s="291"/>
      <c r="AM64" s="291"/>
      <c r="AN64" s="194"/>
      <c r="AO64" s="16"/>
      <c r="AP64" s="17"/>
    </row>
    <row r="65" spans="1:45" ht="15.6" x14ac:dyDescent="0.3">
      <c r="A65" s="8" t="s">
        <v>29</v>
      </c>
      <c r="B65" s="212"/>
      <c r="C65" s="82"/>
      <c r="D65" s="212"/>
      <c r="E65" s="212"/>
      <c r="F65" s="212"/>
      <c r="G65" s="26"/>
      <c r="H65" s="212"/>
      <c r="I65" s="212"/>
      <c r="J65" s="57"/>
      <c r="K65" s="26"/>
      <c r="L65" s="26"/>
      <c r="M65" s="212"/>
      <c r="N65" s="212"/>
      <c r="O65" s="63"/>
      <c r="P65" s="26"/>
      <c r="Q65" s="26"/>
      <c r="R65" s="63"/>
      <c r="S65" s="63"/>
      <c r="T65" s="212"/>
      <c r="U65" s="212"/>
      <c r="V65" s="26"/>
      <c r="W65" s="63"/>
      <c r="X65" s="73">
        <v>0</v>
      </c>
      <c r="Y65" s="212"/>
      <c r="Z65" s="82"/>
      <c r="AA65" s="256"/>
      <c r="AB65" s="265"/>
      <c r="AC65" s="265"/>
      <c r="AD65" s="63"/>
      <c r="AE65" s="26"/>
      <c r="AF65" s="291"/>
      <c r="AG65" s="191">
        <v>0</v>
      </c>
      <c r="AH65" s="291"/>
      <c r="AI65" s="350"/>
      <c r="AJ65" s="291"/>
      <c r="AK65" s="372"/>
      <c r="AL65" s="291">
        <v>0</v>
      </c>
      <c r="AM65" s="291"/>
      <c r="AN65" s="194"/>
      <c r="AO65" s="16">
        <f>COUNT(B65:AN65)</f>
        <v>3</v>
      </c>
      <c r="AP65" s="17">
        <f>SUM(B66:AN66)</f>
        <v>15</v>
      </c>
      <c r="AQ65" s="152">
        <v>29</v>
      </c>
      <c r="AR65" s="152">
        <v>175</v>
      </c>
      <c r="AS65" s="157">
        <v>69</v>
      </c>
    </row>
    <row r="66" spans="1:45" ht="15.6" x14ac:dyDescent="0.3">
      <c r="A66" s="8"/>
      <c r="B66" s="212"/>
      <c r="C66" s="82"/>
      <c r="D66" s="212"/>
      <c r="E66" s="212"/>
      <c r="F66" s="212"/>
      <c r="G66" s="26"/>
      <c r="H66" s="212"/>
      <c r="I66" s="212"/>
      <c r="J66" s="57"/>
      <c r="K66" s="26"/>
      <c r="L66" s="26"/>
      <c r="M66" s="212"/>
      <c r="N66" s="212"/>
      <c r="O66" s="63"/>
      <c r="P66" s="26"/>
      <c r="Q66" s="26"/>
      <c r="R66" s="63"/>
      <c r="S66" s="63"/>
      <c r="T66" s="212"/>
      <c r="U66" s="212"/>
      <c r="V66" s="26"/>
      <c r="W66" s="63"/>
      <c r="X66" s="73">
        <v>5</v>
      </c>
      <c r="Y66" s="212"/>
      <c r="Z66" s="82"/>
      <c r="AA66" s="256"/>
      <c r="AB66" s="265"/>
      <c r="AC66" s="265"/>
      <c r="AD66" s="63"/>
      <c r="AE66" s="26"/>
      <c r="AF66" s="291"/>
      <c r="AG66" s="191">
        <v>5</v>
      </c>
      <c r="AH66" s="291"/>
      <c r="AI66" s="350"/>
      <c r="AJ66" s="291"/>
      <c r="AK66" s="372"/>
      <c r="AL66" s="291">
        <v>5</v>
      </c>
      <c r="AM66" s="291"/>
      <c r="AN66" s="194"/>
      <c r="AO66" s="16"/>
      <c r="AP66" s="17"/>
    </row>
    <row r="67" spans="1:45" ht="15.6" x14ac:dyDescent="0.3">
      <c r="A67" s="8" t="s">
        <v>30</v>
      </c>
      <c r="B67" s="212"/>
      <c r="C67" s="82"/>
      <c r="D67" s="212"/>
      <c r="E67" s="212"/>
      <c r="F67" s="212"/>
      <c r="G67" s="26"/>
      <c r="H67" s="212"/>
      <c r="I67" s="212"/>
      <c r="J67" s="57"/>
      <c r="K67" s="26"/>
      <c r="L67" s="26"/>
      <c r="M67" s="212"/>
      <c r="N67" s="212"/>
      <c r="O67" s="63">
        <v>21</v>
      </c>
      <c r="P67" s="26">
        <v>0</v>
      </c>
      <c r="Q67" s="26"/>
      <c r="R67" s="63">
        <v>9</v>
      </c>
      <c r="S67" s="63"/>
      <c r="T67" s="212"/>
      <c r="U67" s="212"/>
      <c r="V67" s="26"/>
      <c r="W67" s="63"/>
      <c r="X67" s="212"/>
      <c r="Y67" s="212"/>
      <c r="Z67" s="82"/>
      <c r="AA67" s="256"/>
      <c r="AB67" s="265"/>
      <c r="AC67" s="265"/>
      <c r="AD67" s="63"/>
      <c r="AE67" s="26"/>
      <c r="AF67" s="291">
        <v>0</v>
      </c>
      <c r="AG67" s="191">
        <v>0</v>
      </c>
      <c r="AH67" s="291"/>
      <c r="AI67" s="350"/>
      <c r="AJ67" s="291"/>
      <c r="AK67" s="372"/>
      <c r="AL67" s="291"/>
      <c r="AM67" s="291"/>
      <c r="AN67" s="194"/>
      <c r="AO67" s="16">
        <f>COUNT(B67:AN67)</f>
        <v>5</v>
      </c>
      <c r="AP67" s="17">
        <f>SUM(B68:AN68)</f>
        <v>27</v>
      </c>
      <c r="AQ67" s="152">
        <v>30</v>
      </c>
      <c r="AR67" s="152">
        <v>180</v>
      </c>
      <c r="AS67" s="157">
        <v>74</v>
      </c>
    </row>
    <row r="68" spans="1:45" ht="15.6" x14ac:dyDescent="0.3">
      <c r="A68" s="8"/>
      <c r="B68" s="212"/>
      <c r="C68" s="82"/>
      <c r="D68" s="212"/>
      <c r="E68" s="212"/>
      <c r="F68" s="212"/>
      <c r="G68" s="26"/>
      <c r="H68" s="212"/>
      <c r="I68" s="212"/>
      <c r="J68" s="57"/>
      <c r="K68" s="26"/>
      <c r="L68" s="26"/>
      <c r="M68" s="212"/>
      <c r="N68" s="212"/>
      <c r="O68" s="63">
        <v>5</v>
      </c>
      <c r="P68" s="26">
        <v>5</v>
      </c>
      <c r="Q68" s="26"/>
      <c r="R68" s="63">
        <v>5</v>
      </c>
      <c r="S68" s="63"/>
      <c r="T68" s="212"/>
      <c r="U68" s="212"/>
      <c r="V68" s="26"/>
      <c r="W68" s="63"/>
      <c r="X68" s="212"/>
      <c r="Y68" s="212"/>
      <c r="Z68" s="82"/>
      <c r="AA68" s="256"/>
      <c r="AB68" s="265"/>
      <c r="AC68" s="265"/>
      <c r="AD68" s="63"/>
      <c r="AE68" s="26"/>
      <c r="AF68" s="291">
        <v>7</v>
      </c>
      <c r="AG68" s="191">
        <v>5</v>
      </c>
      <c r="AH68" s="291"/>
      <c r="AI68" s="350"/>
      <c r="AJ68" s="291"/>
      <c r="AK68" s="372"/>
      <c r="AL68" s="291"/>
      <c r="AM68" s="291"/>
      <c r="AN68" s="194"/>
      <c r="AO68" s="16"/>
      <c r="AP68" s="17"/>
    </row>
    <row r="69" spans="1:45" ht="15.6" x14ac:dyDescent="0.3">
      <c r="A69" s="8" t="s">
        <v>235</v>
      </c>
      <c r="B69" s="212"/>
      <c r="C69" s="82"/>
      <c r="D69" s="212"/>
      <c r="E69" s="212"/>
      <c r="F69" s="212"/>
      <c r="G69" s="26">
        <v>0</v>
      </c>
      <c r="H69" s="212"/>
      <c r="I69" s="212"/>
      <c r="J69" s="57"/>
      <c r="K69" s="26"/>
      <c r="L69" s="26"/>
      <c r="M69" s="212"/>
      <c r="N69" s="212"/>
      <c r="O69" s="63">
        <v>33</v>
      </c>
      <c r="P69" s="26"/>
      <c r="Q69" s="26"/>
      <c r="R69" s="73">
        <v>0</v>
      </c>
      <c r="S69" s="63"/>
      <c r="T69" s="212"/>
      <c r="U69" s="212"/>
      <c r="V69" s="26"/>
      <c r="W69" s="63"/>
      <c r="X69" s="212"/>
      <c r="Y69" s="212"/>
      <c r="Z69" s="82"/>
      <c r="AA69" s="256"/>
      <c r="AB69" s="265"/>
      <c r="AC69" s="265"/>
      <c r="AD69" s="63"/>
      <c r="AE69" s="26"/>
      <c r="AF69" s="291"/>
      <c r="AG69" s="191">
        <v>0</v>
      </c>
      <c r="AH69" s="291"/>
      <c r="AI69" s="350"/>
      <c r="AJ69" s="291"/>
      <c r="AK69" s="372"/>
      <c r="AL69" s="291"/>
      <c r="AM69" s="291"/>
      <c r="AN69" s="194"/>
      <c r="AO69" s="16">
        <f>COUNT(B69:AN69)</f>
        <v>4</v>
      </c>
      <c r="AP69" s="17">
        <f>SUM(B70:AN70)</f>
        <v>20</v>
      </c>
      <c r="AQ69" s="152">
        <v>4</v>
      </c>
      <c r="AR69" s="152">
        <v>20</v>
      </c>
      <c r="AS69" s="157">
        <v>20</v>
      </c>
    </row>
    <row r="70" spans="1:45" ht="15.6" x14ac:dyDescent="0.3">
      <c r="A70" s="8"/>
      <c r="B70" s="212"/>
      <c r="C70" s="82"/>
      <c r="D70" s="212"/>
      <c r="E70" s="212"/>
      <c r="F70" s="212"/>
      <c r="G70" s="26">
        <v>5</v>
      </c>
      <c r="H70" s="212"/>
      <c r="I70" s="212"/>
      <c r="J70" s="57"/>
      <c r="K70" s="26"/>
      <c r="L70" s="26"/>
      <c r="M70" s="212"/>
      <c r="N70" s="212"/>
      <c r="O70" s="63">
        <v>5</v>
      </c>
      <c r="P70" s="26"/>
      <c r="Q70" s="26"/>
      <c r="R70" s="73">
        <v>5</v>
      </c>
      <c r="S70" s="63"/>
      <c r="T70" s="212"/>
      <c r="U70" s="212"/>
      <c r="V70" s="26"/>
      <c r="W70" s="63"/>
      <c r="X70" s="212"/>
      <c r="Y70" s="212"/>
      <c r="Z70" s="82"/>
      <c r="AA70" s="256"/>
      <c r="AB70" s="265"/>
      <c r="AC70" s="265"/>
      <c r="AD70" s="63"/>
      <c r="AE70" s="26"/>
      <c r="AF70" s="291"/>
      <c r="AG70" s="191">
        <v>5</v>
      </c>
      <c r="AH70" s="291"/>
      <c r="AI70" s="350"/>
      <c r="AJ70" s="291"/>
      <c r="AK70" s="372"/>
      <c r="AL70" s="291"/>
      <c r="AM70" s="291"/>
      <c r="AN70" s="194"/>
      <c r="AO70" s="16"/>
      <c r="AP70" s="17"/>
    </row>
    <row r="71" spans="1:45" ht="15.6" x14ac:dyDescent="0.3">
      <c r="A71" s="8" t="s">
        <v>31</v>
      </c>
      <c r="B71" s="212"/>
      <c r="C71" s="82"/>
      <c r="D71" s="212"/>
      <c r="E71" s="212"/>
      <c r="F71" s="212"/>
      <c r="G71" s="26">
        <v>0</v>
      </c>
      <c r="H71" s="212"/>
      <c r="I71" s="212"/>
      <c r="J71" s="57"/>
      <c r="K71" s="26"/>
      <c r="L71" s="26"/>
      <c r="M71" s="212"/>
      <c r="N71" s="212"/>
      <c r="O71" s="63"/>
      <c r="P71" s="26"/>
      <c r="Q71" s="26"/>
      <c r="R71" s="63"/>
      <c r="S71" s="63">
        <v>9</v>
      </c>
      <c r="T71" s="212"/>
      <c r="U71" s="212"/>
      <c r="V71" s="26"/>
      <c r="W71" s="63"/>
      <c r="X71" s="212"/>
      <c r="Y71" s="212"/>
      <c r="Z71" s="82"/>
      <c r="AA71" s="256"/>
      <c r="AB71" s="265"/>
      <c r="AC71" s="265"/>
      <c r="AD71" s="63"/>
      <c r="AE71" s="26"/>
      <c r="AF71" s="291"/>
      <c r="AG71" s="95">
        <v>6</v>
      </c>
      <c r="AH71" s="291"/>
      <c r="AI71" s="350"/>
      <c r="AJ71" s="291"/>
      <c r="AK71" s="372"/>
      <c r="AL71" s="291"/>
      <c r="AM71" s="291"/>
      <c r="AN71" s="194"/>
      <c r="AO71" s="16">
        <f>COUNT(B71:AN71)</f>
        <v>3</v>
      </c>
      <c r="AP71" s="17">
        <f>SUM(B72:AN72)</f>
        <v>16</v>
      </c>
      <c r="AQ71" s="152">
        <v>5</v>
      </c>
      <c r="AR71" s="152">
        <v>25</v>
      </c>
      <c r="AS71" s="157">
        <v>25</v>
      </c>
    </row>
    <row r="72" spans="1:45" ht="15.6" x14ac:dyDescent="0.3">
      <c r="A72" s="8"/>
      <c r="B72" s="212"/>
      <c r="C72" s="82"/>
      <c r="D72" s="212"/>
      <c r="E72" s="212"/>
      <c r="F72" s="212"/>
      <c r="G72" s="26">
        <v>5</v>
      </c>
      <c r="H72" s="212"/>
      <c r="I72" s="212"/>
      <c r="J72" s="57"/>
      <c r="K72" s="26"/>
      <c r="L72" s="26"/>
      <c r="M72" s="212"/>
      <c r="N72" s="212"/>
      <c r="O72" s="63"/>
      <c r="P72" s="26"/>
      <c r="Q72" s="26"/>
      <c r="R72" s="63"/>
      <c r="S72" s="63">
        <v>5</v>
      </c>
      <c r="T72" s="212"/>
      <c r="U72" s="212"/>
      <c r="V72" s="26"/>
      <c r="W72" s="63"/>
      <c r="X72" s="212"/>
      <c r="Y72" s="212"/>
      <c r="Z72" s="82"/>
      <c r="AA72" s="256"/>
      <c r="AB72" s="265"/>
      <c r="AC72" s="265"/>
      <c r="AD72" s="63"/>
      <c r="AE72" s="26"/>
      <c r="AF72" s="291"/>
      <c r="AG72" s="95">
        <v>6</v>
      </c>
      <c r="AH72" s="291"/>
      <c r="AI72" s="350"/>
      <c r="AJ72" s="291"/>
      <c r="AK72" s="372"/>
      <c r="AL72" s="291"/>
      <c r="AM72" s="291"/>
      <c r="AN72" s="194"/>
      <c r="AO72" s="16"/>
      <c r="AP72" s="17"/>
    </row>
    <row r="73" spans="1:45" ht="15.6" x14ac:dyDescent="0.3">
      <c r="A73" s="8" t="s">
        <v>33</v>
      </c>
      <c r="B73" s="212"/>
      <c r="C73" s="82"/>
      <c r="D73" s="212"/>
      <c r="E73" s="212"/>
      <c r="F73" s="212"/>
      <c r="G73" s="26"/>
      <c r="H73" s="212"/>
      <c r="I73" s="212"/>
      <c r="J73" s="57">
        <v>0</v>
      </c>
      <c r="K73" s="26"/>
      <c r="L73" s="26"/>
      <c r="M73" s="212"/>
      <c r="N73" s="212"/>
      <c r="O73" s="63"/>
      <c r="P73" s="26"/>
      <c r="Q73" s="26"/>
      <c r="R73" s="63"/>
      <c r="S73" s="63">
        <v>6</v>
      </c>
      <c r="T73" s="212"/>
      <c r="U73" s="212"/>
      <c r="V73" s="26"/>
      <c r="W73" s="63"/>
      <c r="X73" s="73">
        <v>0</v>
      </c>
      <c r="Y73" s="212"/>
      <c r="Z73" s="82"/>
      <c r="AA73" s="256"/>
      <c r="AB73" s="265"/>
      <c r="AC73" s="265"/>
      <c r="AD73" s="63"/>
      <c r="AE73" s="26"/>
      <c r="AF73" s="291"/>
      <c r="AG73" s="191">
        <v>0</v>
      </c>
      <c r="AH73" s="291"/>
      <c r="AI73" s="350">
        <v>0</v>
      </c>
      <c r="AJ73" s="291"/>
      <c r="AK73" s="372"/>
      <c r="AL73" s="291"/>
      <c r="AM73" s="291"/>
      <c r="AN73" s="194"/>
      <c r="AO73" s="16">
        <f>COUNT(B73:AN73)</f>
        <v>5</v>
      </c>
      <c r="AP73" s="17">
        <f>SUM(B74:AN74)</f>
        <v>26</v>
      </c>
      <c r="AQ73" s="152">
        <v>14</v>
      </c>
      <c r="AR73" s="152">
        <v>71</v>
      </c>
      <c r="AS73" s="157">
        <v>51</v>
      </c>
    </row>
    <row r="74" spans="1:45" ht="15.6" x14ac:dyDescent="0.3">
      <c r="A74" s="8"/>
      <c r="B74" s="212"/>
      <c r="C74" s="82"/>
      <c r="D74" s="212"/>
      <c r="E74" s="212"/>
      <c r="F74" s="212"/>
      <c r="G74" s="26"/>
      <c r="H74" s="212"/>
      <c r="I74" s="212"/>
      <c r="J74" s="57">
        <v>5</v>
      </c>
      <c r="K74" s="26"/>
      <c r="L74" s="26"/>
      <c r="M74" s="212"/>
      <c r="N74" s="212"/>
      <c r="O74" s="63"/>
      <c r="P74" s="26"/>
      <c r="Q74" s="26"/>
      <c r="R74" s="63"/>
      <c r="S74" s="63">
        <v>6</v>
      </c>
      <c r="T74" s="212"/>
      <c r="U74" s="212"/>
      <c r="V74" s="26"/>
      <c r="W74" s="63"/>
      <c r="X74" s="73">
        <v>5</v>
      </c>
      <c r="Y74" s="212"/>
      <c r="Z74" s="82"/>
      <c r="AA74" s="256"/>
      <c r="AB74" s="265"/>
      <c r="AC74" s="265"/>
      <c r="AD74" s="63"/>
      <c r="AE74" s="26"/>
      <c r="AF74" s="291"/>
      <c r="AG74" s="191">
        <v>5</v>
      </c>
      <c r="AH74" s="291"/>
      <c r="AI74" s="350">
        <v>5</v>
      </c>
      <c r="AJ74" s="291"/>
      <c r="AK74" s="372"/>
      <c r="AL74" s="291"/>
      <c r="AM74" s="291"/>
      <c r="AN74" s="194"/>
      <c r="AO74" s="16"/>
      <c r="AP74" s="17"/>
    </row>
    <row r="75" spans="1:45" ht="15.6" x14ac:dyDescent="0.3">
      <c r="A75" s="8" t="s">
        <v>34</v>
      </c>
      <c r="B75" s="212"/>
      <c r="C75" s="82"/>
      <c r="D75" s="212"/>
      <c r="E75" s="212"/>
      <c r="F75" s="212"/>
      <c r="G75" s="26"/>
      <c r="H75" s="212"/>
      <c r="I75" s="212"/>
      <c r="J75" s="57"/>
      <c r="K75" s="26"/>
      <c r="L75" s="26"/>
      <c r="M75" s="212"/>
      <c r="N75" s="212"/>
      <c r="O75" s="63"/>
      <c r="P75" s="26"/>
      <c r="Q75" s="26"/>
      <c r="R75" s="63"/>
      <c r="S75" s="63"/>
      <c r="T75" s="212"/>
      <c r="U75" s="212"/>
      <c r="V75" s="26"/>
      <c r="W75" s="63"/>
      <c r="X75" s="212"/>
      <c r="Y75" s="212"/>
      <c r="Z75" s="82"/>
      <c r="AA75" s="256"/>
      <c r="AB75" s="265"/>
      <c r="AC75" s="265"/>
      <c r="AD75" s="63"/>
      <c r="AE75" s="26"/>
      <c r="AF75" s="291"/>
      <c r="AG75" s="191">
        <v>0</v>
      </c>
      <c r="AH75" s="291"/>
      <c r="AI75" s="350"/>
      <c r="AJ75" s="291"/>
      <c r="AK75" s="372"/>
      <c r="AL75" s="291">
        <v>0</v>
      </c>
      <c r="AM75" s="291"/>
      <c r="AN75" s="194"/>
      <c r="AO75" s="16">
        <f>COUNT(B75:AN75)</f>
        <v>2</v>
      </c>
      <c r="AP75" s="17">
        <f>SUM(B76:AO76)</f>
        <v>10</v>
      </c>
      <c r="AQ75" s="152">
        <v>11</v>
      </c>
      <c r="AR75" s="152">
        <v>60</v>
      </c>
      <c r="AS75" s="157">
        <v>55</v>
      </c>
    </row>
    <row r="76" spans="1:45" ht="15.6" x14ac:dyDescent="0.3">
      <c r="A76" s="8"/>
      <c r="B76" s="212"/>
      <c r="C76" s="82"/>
      <c r="D76" s="212"/>
      <c r="E76" s="212"/>
      <c r="F76" s="212"/>
      <c r="G76" s="26"/>
      <c r="H76" s="212"/>
      <c r="I76" s="212"/>
      <c r="J76" s="57"/>
      <c r="K76" s="26"/>
      <c r="L76" s="26"/>
      <c r="M76" s="212"/>
      <c r="N76" s="212"/>
      <c r="O76" s="63"/>
      <c r="P76" s="26"/>
      <c r="Q76" s="26"/>
      <c r="R76" s="63"/>
      <c r="S76" s="63"/>
      <c r="T76" s="212"/>
      <c r="U76" s="212"/>
      <c r="V76" s="26"/>
      <c r="W76" s="63"/>
      <c r="X76" s="212"/>
      <c r="Y76" s="212"/>
      <c r="Z76" s="82"/>
      <c r="AA76" s="256"/>
      <c r="AB76" s="265"/>
      <c r="AC76" s="265"/>
      <c r="AD76" s="63"/>
      <c r="AE76" s="26"/>
      <c r="AF76" s="291"/>
      <c r="AG76" s="191">
        <v>5</v>
      </c>
      <c r="AH76" s="291"/>
      <c r="AI76" s="350"/>
      <c r="AJ76" s="291"/>
      <c r="AK76" s="372"/>
      <c r="AL76" s="291">
        <v>5</v>
      </c>
      <c r="AM76" s="291"/>
      <c r="AN76" s="194"/>
      <c r="AO76" s="16"/>
      <c r="AP76" s="17"/>
    </row>
    <row r="77" spans="1:45" ht="15.6" x14ac:dyDescent="0.3">
      <c r="A77" s="8" t="s">
        <v>35</v>
      </c>
      <c r="B77" s="212"/>
      <c r="C77" s="82"/>
      <c r="D77" s="212"/>
      <c r="E77" s="212"/>
      <c r="F77" s="212"/>
      <c r="G77" s="26">
        <v>0</v>
      </c>
      <c r="H77" s="212"/>
      <c r="I77" s="212"/>
      <c r="J77" s="57">
        <v>17</v>
      </c>
      <c r="K77" s="26"/>
      <c r="L77" s="26"/>
      <c r="M77" s="212"/>
      <c r="N77" s="212"/>
      <c r="O77" s="63"/>
      <c r="P77" s="26"/>
      <c r="Q77" s="26"/>
      <c r="R77" s="63"/>
      <c r="S77" s="63">
        <v>4</v>
      </c>
      <c r="T77" s="212"/>
      <c r="U77" s="212"/>
      <c r="V77" s="26"/>
      <c r="W77" s="63"/>
      <c r="X77" s="212">
        <v>7</v>
      </c>
      <c r="Y77" s="212"/>
      <c r="Z77" s="82">
        <v>0</v>
      </c>
      <c r="AA77" s="256"/>
      <c r="AB77" s="265"/>
      <c r="AC77" s="265"/>
      <c r="AD77" s="63"/>
      <c r="AE77" s="26"/>
      <c r="AF77" s="291"/>
      <c r="AG77" s="95">
        <v>3</v>
      </c>
      <c r="AH77" s="291"/>
      <c r="AI77" s="350">
        <v>0</v>
      </c>
      <c r="AJ77" s="291"/>
      <c r="AK77" s="372"/>
      <c r="AL77" s="291"/>
      <c r="AM77" s="291"/>
      <c r="AN77" s="194"/>
      <c r="AO77" s="16">
        <f>COUNT(B77:AN77)</f>
        <v>7</v>
      </c>
      <c r="AP77" s="17">
        <f>SUM(B78:AN78)</f>
        <v>39</v>
      </c>
      <c r="AQ77" s="152">
        <v>11</v>
      </c>
      <c r="AR77" s="152">
        <v>59</v>
      </c>
      <c r="AS77" s="157">
        <v>54</v>
      </c>
    </row>
    <row r="78" spans="1:45" ht="15.6" x14ac:dyDescent="0.3">
      <c r="A78" s="8"/>
      <c r="B78" s="212"/>
      <c r="C78" s="82"/>
      <c r="D78" s="212"/>
      <c r="E78" s="212"/>
      <c r="F78" s="212"/>
      <c r="G78" s="26">
        <v>5</v>
      </c>
      <c r="H78" s="212"/>
      <c r="I78" s="212"/>
      <c r="J78" s="57">
        <v>5</v>
      </c>
      <c r="K78" s="26"/>
      <c r="L78" s="26"/>
      <c r="M78" s="212"/>
      <c r="N78" s="212"/>
      <c r="O78" s="63"/>
      <c r="P78" s="26"/>
      <c r="Q78" s="26"/>
      <c r="R78" s="63"/>
      <c r="S78" s="63">
        <v>7</v>
      </c>
      <c r="T78" s="212"/>
      <c r="U78" s="212"/>
      <c r="V78" s="26"/>
      <c r="W78" s="63"/>
      <c r="X78" s="212">
        <v>5</v>
      </c>
      <c r="Y78" s="212"/>
      <c r="Z78" s="82">
        <v>5</v>
      </c>
      <c r="AA78" s="256"/>
      <c r="AB78" s="265"/>
      <c r="AC78" s="265"/>
      <c r="AD78" s="63"/>
      <c r="AE78" s="26"/>
      <c r="AF78" s="291"/>
      <c r="AG78" s="95">
        <v>7</v>
      </c>
      <c r="AH78" s="291"/>
      <c r="AI78" s="350">
        <v>5</v>
      </c>
      <c r="AJ78" s="291"/>
      <c r="AK78" s="372"/>
      <c r="AL78" s="291"/>
      <c r="AM78" s="291"/>
      <c r="AN78" s="194"/>
      <c r="AO78" s="16"/>
      <c r="AP78" s="17"/>
    </row>
    <row r="79" spans="1:45" ht="15.6" x14ac:dyDescent="0.3">
      <c r="A79" s="8" t="s">
        <v>36</v>
      </c>
      <c r="B79" s="212"/>
      <c r="C79" s="82"/>
      <c r="D79" s="212"/>
      <c r="E79" s="212"/>
      <c r="F79" s="212"/>
      <c r="G79" s="26"/>
      <c r="H79" s="212"/>
      <c r="I79" s="212"/>
      <c r="J79" s="57"/>
      <c r="K79" s="26"/>
      <c r="L79" s="26"/>
      <c r="M79" s="212"/>
      <c r="N79" s="212"/>
      <c r="O79" s="63"/>
      <c r="P79" s="26"/>
      <c r="Q79" s="26"/>
      <c r="R79" s="63"/>
      <c r="S79" s="63">
        <v>7</v>
      </c>
      <c r="T79" s="212"/>
      <c r="U79" s="212"/>
      <c r="V79" s="26"/>
      <c r="W79" s="63"/>
      <c r="X79" s="212"/>
      <c r="Y79" s="212"/>
      <c r="Z79" s="82"/>
      <c r="AA79" s="256"/>
      <c r="AB79" s="265"/>
      <c r="AC79" s="265"/>
      <c r="AD79" s="63"/>
      <c r="AE79" s="26"/>
      <c r="AF79" s="291"/>
      <c r="AG79" s="95"/>
      <c r="AH79" s="291"/>
      <c r="AI79" s="350"/>
      <c r="AJ79" s="291"/>
      <c r="AK79" s="372"/>
      <c r="AL79" s="291"/>
      <c r="AM79" s="291"/>
      <c r="AN79" s="194"/>
      <c r="AO79" s="16">
        <f>COUNT(B79:AN79)</f>
        <v>1</v>
      </c>
      <c r="AP79" s="17">
        <f>SUM(B80:AN80)</f>
        <v>5</v>
      </c>
      <c r="AQ79" s="152">
        <v>3</v>
      </c>
      <c r="AR79" s="152">
        <v>15</v>
      </c>
      <c r="AS79" s="157">
        <v>15</v>
      </c>
    </row>
    <row r="80" spans="1:45" ht="15.6" x14ac:dyDescent="0.3">
      <c r="A80" s="8"/>
      <c r="B80" s="212"/>
      <c r="C80" s="82"/>
      <c r="D80" s="212"/>
      <c r="E80" s="212"/>
      <c r="F80" s="212"/>
      <c r="G80" s="26"/>
      <c r="H80" s="212"/>
      <c r="I80" s="212"/>
      <c r="J80" s="57"/>
      <c r="K80" s="26"/>
      <c r="L80" s="26"/>
      <c r="M80" s="212"/>
      <c r="N80" s="212"/>
      <c r="O80" s="63"/>
      <c r="P80" s="26"/>
      <c r="Q80" s="26"/>
      <c r="R80" s="63"/>
      <c r="S80" s="63">
        <v>5</v>
      </c>
      <c r="T80" s="212"/>
      <c r="U80" s="212"/>
      <c r="V80" s="26"/>
      <c r="W80" s="63"/>
      <c r="X80" s="212"/>
      <c r="Y80" s="212"/>
      <c r="Z80" s="82"/>
      <c r="AA80" s="256"/>
      <c r="AB80" s="265"/>
      <c r="AC80" s="265"/>
      <c r="AD80" s="63"/>
      <c r="AE80" s="26"/>
      <c r="AF80" s="291"/>
      <c r="AG80" s="95"/>
      <c r="AH80" s="291"/>
      <c r="AI80" s="350"/>
      <c r="AJ80" s="291"/>
      <c r="AK80" s="372"/>
      <c r="AL80" s="291"/>
      <c r="AM80" s="291"/>
      <c r="AN80" s="194"/>
      <c r="AO80" s="16"/>
      <c r="AP80" s="17"/>
    </row>
    <row r="81" spans="1:46" s="19" customFormat="1" ht="15.6" x14ac:dyDescent="0.3">
      <c r="A81" s="2" t="s">
        <v>37</v>
      </c>
      <c r="B81" s="3">
        <v>20</v>
      </c>
      <c r="C81" s="3"/>
      <c r="D81" s="3">
        <v>24</v>
      </c>
      <c r="E81" s="3">
        <v>25</v>
      </c>
      <c r="F81" s="3">
        <v>17</v>
      </c>
      <c r="G81" s="3"/>
      <c r="H81" s="3">
        <v>20</v>
      </c>
      <c r="I81" s="3">
        <v>20</v>
      </c>
      <c r="J81" s="3">
        <v>18</v>
      </c>
      <c r="K81" s="3"/>
      <c r="L81" s="3"/>
      <c r="M81" s="3">
        <v>22</v>
      </c>
      <c r="N81" s="3">
        <v>18</v>
      </c>
      <c r="O81" s="3">
        <v>40</v>
      </c>
      <c r="P81" s="3"/>
      <c r="Q81" s="3"/>
      <c r="R81" s="3">
        <v>12</v>
      </c>
      <c r="S81" s="3">
        <v>12</v>
      </c>
      <c r="T81" s="3">
        <v>14</v>
      </c>
      <c r="U81" s="3">
        <v>16</v>
      </c>
      <c r="V81" s="3"/>
      <c r="W81" s="3">
        <v>8</v>
      </c>
      <c r="X81" s="3">
        <v>18</v>
      </c>
      <c r="Y81" s="3">
        <v>19</v>
      </c>
      <c r="Z81" s="3"/>
      <c r="AA81" s="3">
        <v>7</v>
      </c>
      <c r="AB81" s="3">
        <v>21</v>
      </c>
      <c r="AC81" s="3">
        <v>16</v>
      </c>
      <c r="AD81" s="3"/>
      <c r="AE81" s="3"/>
      <c r="AF81" s="96"/>
      <c r="AG81" s="310" t="s">
        <v>301</v>
      </c>
      <c r="AH81" s="310"/>
      <c r="AI81" s="310"/>
      <c r="AJ81" s="310"/>
      <c r="AK81" s="310"/>
      <c r="AL81" s="310"/>
      <c r="AM81" s="310"/>
      <c r="AN81" s="96"/>
      <c r="AO81" s="202"/>
      <c r="AP81" s="203"/>
      <c r="AQ81" s="151"/>
      <c r="AR81" s="151"/>
      <c r="AS81" s="158"/>
      <c r="AT81" s="52"/>
    </row>
    <row r="82" spans="1:46" ht="15.6" x14ac:dyDescent="0.3">
      <c r="A82" s="8" t="s">
        <v>38</v>
      </c>
      <c r="B82" s="212"/>
      <c r="C82" s="82"/>
      <c r="D82" s="212"/>
      <c r="E82" s="212"/>
      <c r="F82" s="212"/>
      <c r="G82" s="26"/>
      <c r="H82" s="212"/>
      <c r="I82" s="212"/>
      <c r="J82" s="57"/>
      <c r="K82" s="26"/>
      <c r="L82" s="26"/>
      <c r="M82" s="212"/>
      <c r="N82" s="212"/>
      <c r="O82" s="63"/>
      <c r="P82" s="26"/>
      <c r="Q82" s="26"/>
      <c r="R82" s="63"/>
      <c r="S82" s="63"/>
      <c r="T82" s="212"/>
      <c r="U82" s="212"/>
      <c r="V82" s="26"/>
      <c r="W82" s="63"/>
      <c r="X82" s="212"/>
      <c r="Y82" s="212"/>
      <c r="Z82" s="82"/>
      <c r="AA82" s="256"/>
      <c r="AB82" s="265"/>
      <c r="AC82" s="265"/>
      <c r="AD82" s="63"/>
      <c r="AE82" s="26"/>
      <c r="AF82" s="291"/>
      <c r="AG82" s="95"/>
      <c r="AH82" s="291"/>
      <c r="AI82" s="350"/>
      <c r="AJ82" s="291"/>
      <c r="AK82" s="364"/>
      <c r="AL82" s="291"/>
      <c r="AM82" s="291"/>
      <c r="AN82" s="195"/>
      <c r="AO82" s="16">
        <f>COUNT(B82:AN82)</f>
        <v>0</v>
      </c>
      <c r="AP82" s="17">
        <f>SUM(B83:AN83)</f>
        <v>0</v>
      </c>
      <c r="AQ82" s="152">
        <v>2</v>
      </c>
      <c r="AR82" s="152">
        <v>10</v>
      </c>
      <c r="AS82" s="157">
        <v>10</v>
      </c>
    </row>
    <row r="83" spans="1:46" ht="15.6" x14ac:dyDescent="0.3">
      <c r="A83" s="9"/>
      <c r="B83" s="213"/>
      <c r="C83" s="216"/>
      <c r="D83" s="213"/>
      <c r="E83" s="213"/>
      <c r="F83" s="213"/>
      <c r="G83" s="27"/>
      <c r="H83" s="213"/>
      <c r="I83" s="212"/>
      <c r="J83" s="57"/>
      <c r="K83" s="26"/>
      <c r="L83" s="26"/>
      <c r="M83" s="212"/>
      <c r="N83" s="212"/>
      <c r="O83" s="63"/>
      <c r="P83" s="26"/>
      <c r="Q83" s="26"/>
      <c r="R83" s="63"/>
      <c r="S83" s="63"/>
      <c r="T83" s="212"/>
      <c r="U83" s="212"/>
      <c r="V83" s="26"/>
      <c r="W83" s="63"/>
      <c r="X83" s="212"/>
      <c r="Y83" s="212"/>
      <c r="Z83" s="82"/>
      <c r="AA83" s="256"/>
      <c r="AB83" s="265"/>
      <c r="AC83" s="265"/>
      <c r="AD83" s="63"/>
      <c r="AE83" s="26"/>
      <c r="AF83" s="291"/>
      <c r="AG83" s="95"/>
      <c r="AH83" s="291"/>
      <c r="AI83" s="350"/>
      <c r="AJ83" s="291"/>
      <c r="AK83" s="364"/>
      <c r="AL83" s="291"/>
      <c r="AM83" s="291"/>
      <c r="AN83" s="195"/>
      <c r="AO83" s="16"/>
      <c r="AP83" s="17"/>
    </row>
    <row r="84" spans="1:46" ht="15.6" x14ac:dyDescent="0.3">
      <c r="A84" s="8" t="s">
        <v>39</v>
      </c>
      <c r="B84" s="212"/>
      <c r="C84" s="82"/>
      <c r="D84" s="212"/>
      <c r="E84" s="212"/>
      <c r="F84" s="212"/>
      <c r="G84" s="26"/>
      <c r="H84" s="212"/>
      <c r="I84" s="212"/>
      <c r="J84" s="57"/>
      <c r="K84" s="26"/>
      <c r="L84" s="26"/>
      <c r="M84" s="212"/>
      <c r="N84" s="212"/>
      <c r="O84" s="63"/>
      <c r="P84" s="26"/>
      <c r="Q84" s="26"/>
      <c r="R84" s="63"/>
      <c r="S84" s="63"/>
      <c r="T84" s="212"/>
      <c r="U84" s="212"/>
      <c r="V84" s="26"/>
      <c r="W84" s="63"/>
      <c r="X84" s="73">
        <v>0</v>
      </c>
      <c r="Y84" s="212"/>
      <c r="Z84" s="82"/>
      <c r="AA84" s="256"/>
      <c r="AB84" s="265"/>
      <c r="AC84" s="265"/>
      <c r="AD84" s="63"/>
      <c r="AE84" s="26"/>
      <c r="AF84" s="291"/>
      <c r="AG84" s="191">
        <v>0</v>
      </c>
      <c r="AH84" s="291"/>
      <c r="AI84" s="350">
        <v>0</v>
      </c>
      <c r="AJ84" s="291"/>
      <c r="AK84" s="364"/>
      <c r="AL84" s="291"/>
      <c r="AM84" s="291"/>
      <c r="AN84" s="195"/>
      <c r="AO84" s="16">
        <f>COUNT(B84:AN84)</f>
        <v>3</v>
      </c>
      <c r="AP84" s="17">
        <f>SUM(B85:AN85)</f>
        <v>15</v>
      </c>
      <c r="AQ84" s="152">
        <v>11</v>
      </c>
      <c r="AR84" s="152">
        <v>55</v>
      </c>
      <c r="AS84" s="157">
        <v>50</v>
      </c>
    </row>
    <row r="85" spans="1:46" ht="15.6" x14ac:dyDescent="0.3">
      <c r="A85" s="8"/>
      <c r="B85" s="212"/>
      <c r="C85" s="82"/>
      <c r="D85" s="212"/>
      <c r="E85" s="212"/>
      <c r="F85" s="212"/>
      <c r="G85" s="26"/>
      <c r="H85" s="212"/>
      <c r="I85" s="212"/>
      <c r="J85" s="57"/>
      <c r="K85" s="26"/>
      <c r="L85" s="26"/>
      <c r="M85" s="212"/>
      <c r="N85" s="212"/>
      <c r="O85" s="63"/>
      <c r="P85" s="26"/>
      <c r="Q85" s="26"/>
      <c r="R85" s="63"/>
      <c r="S85" s="63"/>
      <c r="T85" s="212"/>
      <c r="U85" s="212"/>
      <c r="V85" s="26"/>
      <c r="W85" s="63"/>
      <c r="X85" s="73">
        <v>5</v>
      </c>
      <c r="Y85" s="212"/>
      <c r="Z85" s="82"/>
      <c r="AA85" s="256"/>
      <c r="AB85" s="265"/>
      <c r="AC85" s="265"/>
      <c r="AD85" s="63"/>
      <c r="AE85" s="26"/>
      <c r="AF85" s="291"/>
      <c r="AG85" s="191">
        <v>5</v>
      </c>
      <c r="AH85" s="291"/>
      <c r="AI85" s="350">
        <v>5</v>
      </c>
      <c r="AJ85" s="291"/>
      <c r="AK85" s="364"/>
      <c r="AL85" s="291"/>
      <c r="AM85" s="291"/>
      <c r="AN85" s="195"/>
      <c r="AO85" s="16"/>
      <c r="AP85" s="17"/>
    </row>
    <row r="86" spans="1:46" ht="15.6" x14ac:dyDescent="0.3">
      <c r="A86" s="8" t="s">
        <v>40</v>
      </c>
      <c r="B86" s="212"/>
      <c r="C86" s="82"/>
      <c r="D86" s="212"/>
      <c r="E86" s="212"/>
      <c r="F86" s="212"/>
      <c r="G86" s="26"/>
      <c r="H86" s="212"/>
      <c r="I86" s="212"/>
      <c r="J86" s="57"/>
      <c r="K86" s="26"/>
      <c r="L86" s="26"/>
      <c r="M86" s="212"/>
      <c r="N86" s="212"/>
      <c r="O86" s="63"/>
      <c r="P86" s="26"/>
      <c r="Q86" s="26"/>
      <c r="R86" s="63"/>
      <c r="S86" s="63"/>
      <c r="T86" s="212"/>
      <c r="U86" s="212"/>
      <c r="V86" s="26"/>
      <c r="W86" s="63"/>
      <c r="X86" s="212"/>
      <c r="Y86" s="212"/>
      <c r="Z86" s="82"/>
      <c r="AA86" s="256"/>
      <c r="AB86" s="265"/>
      <c r="AC86" s="265"/>
      <c r="AD86" s="63"/>
      <c r="AE86" s="26"/>
      <c r="AF86" s="291"/>
      <c r="AG86" s="95"/>
      <c r="AH86" s="291"/>
      <c r="AI86" s="350">
        <v>0</v>
      </c>
      <c r="AJ86" s="291"/>
      <c r="AK86" s="364"/>
      <c r="AL86" s="291"/>
      <c r="AM86" s="291"/>
      <c r="AN86" s="195"/>
      <c r="AO86" s="16">
        <f>COUNT(B86:AN86)</f>
        <v>1</v>
      </c>
      <c r="AP86" s="17">
        <f>SUM(Q87:AO87)</f>
        <v>5</v>
      </c>
      <c r="AQ86" s="152">
        <v>3</v>
      </c>
      <c r="AR86" s="152">
        <v>15</v>
      </c>
      <c r="AS86" s="157">
        <v>15</v>
      </c>
    </row>
    <row r="87" spans="1:46" ht="15.6" x14ac:dyDescent="0.3">
      <c r="A87" s="10"/>
      <c r="B87" s="213"/>
      <c r="C87" s="216"/>
      <c r="D87" s="213"/>
      <c r="E87" s="213"/>
      <c r="F87" s="213"/>
      <c r="G87" s="27"/>
      <c r="H87" s="213"/>
      <c r="I87" s="212"/>
      <c r="J87" s="57"/>
      <c r="K87" s="26"/>
      <c r="L87" s="26"/>
      <c r="M87" s="212"/>
      <c r="N87" s="212"/>
      <c r="O87" s="63"/>
      <c r="P87" s="26"/>
      <c r="Q87" s="26"/>
      <c r="R87" s="63"/>
      <c r="S87" s="63"/>
      <c r="T87" s="212"/>
      <c r="U87" s="212"/>
      <c r="V87" s="26"/>
      <c r="W87" s="63"/>
      <c r="X87" s="212"/>
      <c r="Y87" s="212"/>
      <c r="Z87" s="82"/>
      <c r="AA87" s="256"/>
      <c r="AB87" s="265"/>
      <c r="AC87" s="265"/>
      <c r="AD87" s="63"/>
      <c r="AE87" s="26"/>
      <c r="AF87" s="291"/>
      <c r="AG87" s="95"/>
      <c r="AH87" s="291"/>
      <c r="AI87" s="350">
        <v>5</v>
      </c>
      <c r="AJ87" s="291"/>
      <c r="AK87" s="364"/>
      <c r="AL87" s="291"/>
      <c r="AM87" s="291"/>
      <c r="AN87" s="195"/>
      <c r="AO87" s="16"/>
      <c r="AP87" s="17"/>
    </row>
    <row r="88" spans="1:46" ht="15.6" x14ac:dyDescent="0.3">
      <c r="A88" s="8" t="s">
        <v>26</v>
      </c>
      <c r="B88" s="212"/>
      <c r="C88" s="82"/>
      <c r="D88" s="212">
        <v>3</v>
      </c>
      <c r="E88" s="212">
        <v>1</v>
      </c>
      <c r="F88" s="212"/>
      <c r="G88" s="26"/>
      <c r="H88" s="212"/>
      <c r="I88" s="212"/>
      <c r="J88" s="57">
        <v>7</v>
      </c>
      <c r="K88" s="26"/>
      <c r="L88" s="26"/>
      <c r="M88" s="212">
        <v>2</v>
      </c>
      <c r="N88" s="212">
        <v>2</v>
      </c>
      <c r="O88" s="63">
        <v>13</v>
      </c>
      <c r="P88" s="26"/>
      <c r="Q88" s="26"/>
      <c r="R88" s="63">
        <v>1</v>
      </c>
      <c r="S88" s="63"/>
      <c r="T88" s="212"/>
      <c r="U88" s="212">
        <v>2</v>
      </c>
      <c r="V88" s="26"/>
      <c r="W88" s="63">
        <v>1</v>
      </c>
      <c r="X88" s="212">
        <v>1</v>
      </c>
      <c r="Y88" s="212"/>
      <c r="Z88" s="82"/>
      <c r="AA88" s="256"/>
      <c r="AB88" s="265">
        <v>2</v>
      </c>
      <c r="AC88" s="265"/>
      <c r="AD88" s="63"/>
      <c r="AE88" s="26"/>
      <c r="AF88" s="291"/>
      <c r="AG88" s="95">
        <v>1</v>
      </c>
      <c r="AH88" s="291">
        <v>0</v>
      </c>
      <c r="AI88" s="350"/>
      <c r="AJ88" s="291">
        <v>0</v>
      </c>
      <c r="AK88" s="364"/>
      <c r="AL88" s="291">
        <v>0</v>
      </c>
      <c r="AM88" s="291">
        <v>0</v>
      </c>
      <c r="AN88" s="194"/>
      <c r="AO88" s="16">
        <f>COUNT(B88:AN88)</f>
        <v>16</v>
      </c>
      <c r="AP88" s="17">
        <f>SUM(B89:AN89)</f>
        <v>141</v>
      </c>
    </row>
    <row r="89" spans="1:46" ht="15.6" x14ac:dyDescent="0.3">
      <c r="A89" s="10"/>
      <c r="B89" s="212"/>
      <c r="C89" s="82"/>
      <c r="D89" s="213">
        <v>8</v>
      </c>
      <c r="E89" s="212">
        <v>9</v>
      </c>
      <c r="F89" s="212"/>
      <c r="G89" s="27"/>
      <c r="H89" s="213"/>
      <c r="I89" s="213"/>
      <c r="J89" s="57">
        <v>6</v>
      </c>
      <c r="K89" s="26"/>
      <c r="L89" s="26"/>
      <c r="M89" s="212">
        <v>8</v>
      </c>
      <c r="N89" s="212">
        <v>8</v>
      </c>
      <c r="O89" s="63">
        <v>7</v>
      </c>
      <c r="P89" s="27"/>
      <c r="Q89" s="26"/>
      <c r="R89" s="64">
        <v>9</v>
      </c>
      <c r="S89" s="63"/>
      <c r="T89" s="212"/>
      <c r="U89" s="212">
        <v>8</v>
      </c>
      <c r="V89" s="26"/>
      <c r="W89" s="64">
        <v>8</v>
      </c>
      <c r="X89" s="213">
        <v>9</v>
      </c>
      <c r="Y89" s="213"/>
      <c r="Z89" s="216"/>
      <c r="AA89" s="257"/>
      <c r="AB89" s="266">
        <v>8</v>
      </c>
      <c r="AC89" s="266"/>
      <c r="AD89" s="64"/>
      <c r="AE89" s="26"/>
      <c r="AF89" s="291"/>
      <c r="AG89" s="95">
        <v>9</v>
      </c>
      <c r="AH89" s="291">
        <v>11</v>
      </c>
      <c r="AI89" s="350"/>
      <c r="AJ89" s="291">
        <v>11</v>
      </c>
      <c r="AK89" s="364"/>
      <c r="AL89" s="291">
        <v>11</v>
      </c>
      <c r="AM89" s="291">
        <v>11</v>
      </c>
      <c r="AN89" s="194"/>
      <c r="AO89" s="16"/>
      <c r="AP89" s="17"/>
    </row>
    <row r="90" spans="1:46" ht="15.6" x14ac:dyDescent="0.3">
      <c r="A90" s="8" t="s">
        <v>41</v>
      </c>
      <c r="B90" s="212"/>
      <c r="C90" s="82"/>
      <c r="D90" s="212">
        <v>2</v>
      </c>
      <c r="E90" s="212">
        <v>1</v>
      </c>
      <c r="F90" s="212">
        <v>2</v>
      </c>
      <c r="G90" s="26"/>
      <c r="H90" s="212"/>
      <c r="I90" s="212">
        <v>2</v>
      </c>
      <c r="J90" s="57"/>
      <c r="K90" s="26"/>
      <c r="L90" s="26"/>
      <c r="M90" s="212">
        <v>2</v>
      </c>
      <c r="N90" s="212">
        <v>2</v>
      </c>
      <c r="O90" s="63">
        <v>13</v>
      </c>
      <c r="P90" s="26"/>
      <c r="Q90" s="26"/>
      <c r="R90" s="63"/>
      <c r="S90" s="63">
        <v>3</v>
      </c>
      <c r="T90" s="212">
        <v>1</v>
      </c>
      <c r="U90" s="212">
        <v>2</v>
      </c>
      <c r="V90" s="26"/>
      <c r="W90" s="63"/>
      <c r="X90" s="212">
        <v>3</v>
      </c>
      <c r="Y90" s="212">
        <v>2</v>
      </c>
      <c r="Z90" s="82"/>
      <c r="AA90" s="256">
        <v>2</v>
      </c>
      <c r="AB90" s="265">
        <v>1</v>
      </c>
      <c r="AC90" s="265">
        <v>2</v>
      </c>
      <c r="AD90" s="63"/>
      <c r="AE90" s="26"/>
      <c r="AF90" s="291">
        <v>0</v>
      </c>
      <c r="AG90" s="95">
        <v>2</v>
      </c>
      <c r="AH90" s="291">
        <v>0</v>
      </c>
      <c r="AI90" s="350">
        <v>0</v>
      </c>
      <c r="AJ90" s="291"/>
      <c r="AK90" s="364"/>
      <c r="AL90" s="291">
        <v>0</v>
      </c>
      <c r="AM90" s="291">
        <v>0</v>
      </c>
      <c r="AN90" s="195"/>
      <c r="AO90" s="16">
        <f>COUNT(B90:AN90)</f>
        <v>21</v>
      </c>
      <c r="AP90" s="17">
        <f>SUM(B91:AN91)</f>
        <v>171</v>
      </c>
      <c r="AQ90" s="152">
        <v>38</v>
      </c>
      <c r="AR90" s="152">
        <v>275</v>
      </c>
      <c r="AS90" s="157">
        <v>87</v>
      </c>
    </row>
    <row r="91" spans="1:46" ht="15.6" x14ac:dyDescent="0.3">
      <c r="A91" s="10"/>
      <c r="B91" s="213"/>
      <c r="C91" s="216"/>
      <c r="D91" s="212">
        <v>9</v>
      </c>
      <c r="E91" s="212">
        <v>10</v>
      </c>
      <c r="F91" s="212">
        <v>8</v>
      </c>
      <c r="G91" s="26"/>
      <c r="H91" s="212"/>
      <c r="I91" s="213">
        <v>9</v>
      </c>
      <c r="J91" s="58"/>
      <c r="K91" s="27"/>
      <c r="L91" s="27"/>
      <c r="M91" s="213">
        <v>9</v>
      </c>
      <c r="N91" s="213">
        <v>8</v>
      </c>
      <c r="O91" s="64">
        <v>7</v>
      </c>
      <c r="P91" s="26"/>
      <c r="Q91" s="26"/>
      <c r="R91" s="63"/>
      <c r="S91" s="63">
        <v>7</v>
      </c>
      <c r="T91" s="212">
        <v>9</v>
      </c>
      <c r="U91" s="212">
        <v>8</v>
      </c>
      <c r="V91" s="26"/>
      <c r="W91" s="63"/>
      <c r="X91" s="212">
        <v>8</v>
      </c>
      <c r="Y91" s="212">
        <v>8</v>
      </c>
      <c r="Z91" s="82"/>
      <c r="AA91" s="256">
        <v>8</v>
      </c>
      <c r="AB91" s="265">
        <v>10</v>
      </c>
      <c r="AC91" s="265">
        <v>8</v>
      </c>
      <c r="AD91" s="63"/>
      <c r="AE91" s="26"/>
      <c r="AF91" s="291">
        <v>8</v>
      </c>
      <c r="AG91" s="95">
        <v>8</v>
      </c>
      <c r="AH91" s="291">
        <v>8</v>
      </c>
      <c r="AI91" s="350">
        <v>5</v>
      </c>
      <c r="AJ91" s="291"/>
      <c r="AK91" s="364"/>
      <c r="AL91" s="291">
        <v>9</v>
      </c>
      <c r="AM91" s="291">
        <v>7</v>
      </c>
      <c r="AN91" s="195"/>
      <c r="AO91" s="16"/>
      <c r="AP91" s="17"/>
    </row>
    <row r="92" spans="1:46" ht="15.6" x14ac:dyDescent="0.3">
      <c r="A92" s="8" t="s">
        <v>42</v>
      </c>
      <c r="B92" s="212"/>
      <c r="C92" s="82"/>
      <c r="D92" s="212"/>
      <c r="E92" s="212"/>
      <c r="F92" s="212"/>
      <c r="G92" s="26"/>
      <c r="H92" s="212"/>
      <c r="I92" s="212"/>
      <c r="J92" s="57"/>
      <c r="K92" s="26"/>
      <c r="L92" s="26"/>
      <c r="M92" s="212"/>
      <c r="N92" s="212"/>
      <c r="O92" s="63"/>
      <c r="P92" s="26"/>
      <c r="Q92" s="26"/>
      <c r="R92" s="63"/>
      <c r="S92" s="63"/>
      <c r="T92" s="212"/>
      <c r="U92" s="212"/>
      <c r="V92" s="26"/>
      <c r="W92" s="63"/>
      <c r="X92" s="212"/>
      <c r="Y92" s="212"/>
      <c r="Z92" s="82"/>
      <c r="AA92" s="256"/>
      <c r="AB92" s="265"/>
      <c r="AC92" s="265"/>
      <c r="AD92" s="63"/>
      <c r="AE92" s="26"/>
      <c r="AF92" s="291"/>
      <c r="AG92" s="95"/>
      <c r="AH92" s="291"/>
      <c r="AI92" s="350"/>
      <c r="AJ92" s="291"/>
      <c r="AK92" s="364"/>
      <c r="AL92" s="291"/>
      <c r="AM92" s="291"/>
      <c r="AN92" s="195"/>
      <c r="AO92" s="16">
        <f>COUNT(B92:AN92)</f>
        <v>0</v>
      </c>
      <c r="AP92" s="17">
        <f>SUM(B93:AN93)</f>
        <v>0</v>
      </c>
      <c r="AQ92" s="152">
        <v>1</v>
      </c>
      <c r="AR92" s="152">
        <v>5</v>
      </c>
      <c r="AS92" s="157">
        <v>5</v>
      </c>
    </row>
    <row r="93" spans="1:46" ht="15.6" x14ac:dyDescent="0.3">
      <c r="A93" s="10"/>
      <c r="B93" s="213"/>
      <c r="C93" s="216"/>
      <c r="D93" s="213"/>
      <c r="E93" s="213"/>
      <c r="F93" s="213"/>
      <c r="G93" s="27"/>
      <c r="H93" s="213"/>
      <c r="I93" s="213"/>
      <c r="J93" s="58"/>
      <c r="K93" s="27"/>
      <c r="L93" s="27"/>
      <c r="M93" s="213"/>
      <c r="N93" s="213"/>
      <c r="O93" s="64"/>
      <c r="P93" s="27"/>
      <c r="Q93" s="26"/>
      <c r="R93" s="63"/>
      <c r="S93" s="63"/>
      <c r="T93" s="212"/>
      <c r="U93" s="212"/>
      <c r="V93" s="26"/>
      <c r="W93" s="63"/>
      <c r="X93" s="212"/>
      <c r="Y93" s="212"/>
      <c r="Z93" s="82"/>
      <c r="AA93" s="256"/>
      <c r="AB93" s="265"/>
      <c r="AC93" s="265"/>
      <c r="AD93" s="63"/>
      <c r="AE93" s="26"/>
      <c r="AF93" s="291"/>
      <c r="AG93" s="95"/>
      <c r="AH93" s="291"/>
      <c r="AI93" s="350"/>
      <c r="AJ93" s="291"/>
      <c r="AK93" s="364"/>
      <c r="AL93" s="291"/>
      <c r="AM93" s="291"/>
      <c r="AN93" s="195"/>
      <c r="AO93" s="16"/>
      <c r="AP93" s="17"/>
    </row>
    <row r="94" spans="1:46" ht="15.6" x14ac:dyDescent="0.3">
      <c r="A94" s="8" t="s">
        <v>43</v>
      </c>
      <c r="B94" s="212"/>
      <c r="C94" s="82"/>
      <c r="D94" s="212"/>
      <c r="E94" s="212"/>
      <c r="F94" s="212"/>
      <c r="G94" s="26"/>
      <c r="H94" s="212"/>
      <c r="I94" s="212"/>
      <c r="J94" s="57"/>
      <c r="K94" s="26"/>
      <c r="L94" s="26"/>
      <c r="M94" s="212"/>
      <c r="N94" s="212"/>
      <c r="O94" s="63"/>
      <c r="P94" s="26"/>
      <c r="Q94" s="26"/>
      <c r="R94" s="73">
        <v>0</v>
      </c>
      <c r="S94" s="63"/>
      <c r="T94" s="212"/>
      <c r="U94" s="212"/>
      <c r="V94" s="26"/>
      <c r="W94" s="63"/>
      <c r="X94" s="73">
        <v>0</v>
      </c>
      <c r="Y94" s="212"/>
      <c r="Z94" s="82"/>
      <c r="AA94" s="256"/>
      <c r="AB94" s="265"/>
      <c r="AC94" s="265"/>
      <c r="AD94" s="63"/>
      <c r="AE94" s="26"/>
      <c r="AF94" s="291"/>
      <c r="AG94" s="95"/>
      <c r="AH94" s="291"/>
      <c r="AI94" s="350"/>
      <c r="AJ94" s="291"/>
      <c r="AK94" s="364"/>
      <c r="AL94" s="291"/>
      <c r="AM94" s="291"/>
      <c r="AN94" s="195"/>
      <c r="AO94" s="16">
        <f>COUNT(B94:AN94)</f>
        <v>2</v>
      </c>
      <c r="AP94" s="17">
        <f>SUM(B95:AN95)</f>
        <v>10</v>
      </c>
      <c r="AQ94" s="152">
        <v>1</v>
      </c>
      <c r="AR94" s="152">
        <v>5</v>
      </c>
      <c r="AS94" s="157">
        <v>5</v>
      </c>
    </row>
    <row r="95" spans="1:46" ht="15.6" x14ac:dyDescent="0.3">
      <c r="A95" s="10"/>
      <c r="B95" s="213"/>
      <c r="C95" s="216"/>
      <c r="D95" s="213"/>
      <c r="E95" s="213"/>
      <c r="F95" s="213"/>
      <c r="G95" s="27"/>
      <c r="H95" s="213"/>
      <c r="I95" s="213"/>
      <c r="J95" s="58"/>
      <c r="K95" s="27"/>
      <c r="L95" s="27"/>
      <c r="M95" s="213"/>
      <c r="N95" s="213"/>
      <c r="O95" s="64"/>
      <c r="P95" s="27"/>
      <c r="Q95" s="26"/>
      <c r="R95" s="73">
        <v>5</v>
      </c>
      <c r="S95" s="63"/>
      <c r="T95" s="212"/>
      <c r="U95" s="212"/>
      <c r="V95" s="26"/>
      <c r="W95" s="63"/>
      <c r="X95" s="73">
        <v>5</v>
      </c>
      <c r="Y95" s="212"/>
      <c r="Z95" s="82"/>
      <c r="AA95" s="256"/>
      <c r="AB95" s="265"/>
      <c r="AC95" s="265"/>
      <c r="AD95" s="63"/>
      <c r="AE95" s="26"/>
      <c r="AF95" s="291"/>
      <c r="AG95" s="95"/>
      <c r="AH95" s="291"/>
      <c r="AI95" s="350"/>
      <c r="AJ95" s="291"/>
      <c r="AK95" s="364"/>
      <c r="AL95" s="291"/>
      <c r="AM95" s="291"/>
      <c r="AN95" s="195"/>
      <c r="AO95" s="16"/>
      <c r="AP95" s="17"/>
    </row>
    <row r="96" spans="1:46" ht="15.6" x14ac:dyDescent="0.3">
      <c r="A96" s="8" t="s">
        <v>44</v>
      </c>
      <c r="B96" s="212"/>
      <c r="C96" s="82"/>
      <c r="D96" s="212"/>
      <c r="E96" s="212"/>
      <c r="F96" s="212"/>
      <c r="G96" s="26"/>
      <c r="H96" s="212"/>
      <c r="I96" s="212"/>
      <c r="J96" s="57"/>
      <c r="K96" s="26"/>
      <c r="L96" s="26"/>
      <c r="M96" s="212"/>
      <c r="N96" s="212"/>
      <c r="O96" s="63"/>
      <c r="P96" s="26"/>
      <c r="Q96" s="26"/>
      <c r="R96" s="63"/>
      <c r="S96" s="63"/>
      <c r="T96" s="212"/>
      <c r="U96" s="212"/>
      <c r="V96" s="26"/>
      <c r="W96" s="63"/>
      <c r="X96" s="212"/>
      <c r="Y96" s="212"/>
      <c r="Z96" s="82"/>
      <c r="AA96" s="256"/>
      <c r="AB96" s="265"/>
      <c r="AC96" s="265"/>
      <c r="AD96" s="63"/>
      <c r="AE96" s="26"/>
      <c r="AF96" s="291"/>
      <c r="AG96" s="95"/>
      <c r="AH96" s="291"/>
      <c r="AI96" s="350"/>
      <c r="AJ96" s="291"/>
      <c r="AK96" s="364"/>
      <c r="AL96" s="291"/>
      <c r="AM96" s="291"/>
      <c r="AN96" s="195"/>
      <c r="AO96" s="16">
        <f>COUNT(B96:AN96)</f>
        <v>0</v>
      </c>
      <c r="AP96" s="17">
        <f>SUM(Q97:AQ97)</f>
        <v>0</v>
      </c>
      <c r="AQ96" s="152">
        <v>1</v>
      </c>
      <c r="AR96" s="152">
        <v>5</v>
      </c>
      <c r="AS96" s="157">
        <v>5</v>
      </c>
    </row>
    <row r="97" spans="1:45" ht="15.6" x14ac:dyDescent="0.3">
      <c r="A97" s="10"/>
      <c r="B97" s="213"/>
      <c r="C97" s="216"/>
      <c r="D97" s="213"/>
      <c r="E97" s="213"/>
      <c r="F97" s="213"/>
      <c r="G97" s="27"/>
      <c r="H97" s="213"/>
      <c r="I97" s="213"/>
      <c r="J97" s="58"/>
      <c r="K97" s="27"/>
      <c r="L97" s="27"/>
      <c r="M97" s="213"/>
      <c r="N97" s="213"/>
      <c r="O97" s="64"/>
      <c r="P97" s="27"/>
      <c r="Q97" s="26"/>
      <c r="R97" s="63"/>
      <c r="S97" s="63"/>
      <c r="T97" s="212"/>
      <c r="U97" s="212"/>
      <c r="V97" s="26"/>
      <c r="W97" s="63"/>
      <c r="X97" s="212"/>
      <c r="Y97" s="212"/>
      <c r="Z97" s="82"/>
      <c r="AA97" s="256"/>
      <c r="AB97" s="265"/>
      <c r="AC97" s="265"/>
      <c r="AD97" s="63"/>
      <c r="AE97" s="26"/>
      <c r="AF97" s="291"/>
      <c r="AG97" s="95"/>
      <c r="AH97" s="291"/>
      <c r="AI97" s="350"/>
      <c r="AJ97" s="291"/>
      <c r="AK97" s="364"/>
      <c r="AL97" s="291"/>
      <c r="AM97" s="291"/>
      <c r="AN97" s="195"/>
      <c r="AO97" s="16"/>
      <c r="AP97" s="17"/>
    </row>
    <row r="98" spans="1:45" ht="15.6" x14ac:dyDescent="0.3">
      <c r="A98" s="8" t="s">
        <v>213</v>
      </c>
      <c r="B98" s="212"/>
      <c r="C98" s="82"/>
      <c r="D98" s="212"/>
      <c r="E98" s="212"/>
      <c r="F98" s="212"/>
      <c r="G98" s="26"/>
      <c r="H98" s="212"/>
      <c r="I98" s="212"/>
      <c r="J98" s="57"/>
      <c r="K98" s="26">
        <v>0</v>
      </c>
      <c r="L98" s="26"/>
      <c r="M98" s="212"/>
      <c r="N98" s="212"/>
      <c r="O98" s="63"/>
      <c r="P98" s="26"/>
      <c r="Q98" s="26"/>
      <c r="R98" s="63"/>
      <c r="S98" s="63">
        <v>5</v>
      </c>
      <c r="T98" s="212"/>
      <c r="U98" s="212"/>
      <c r="V98" s="26"/>
      <c r="W98" s="63"/>
      <c r="X98" s="212"/>
      <c r="Y98" s="212"/>
      <c r="Z98" s="82"/>
      <c r="AA98" s="256"/>
      <c r="AB98" s="265"/>
      <c r="AC98" s="265"/>
      <c r="AD98" s="63"/>
      <c r="AE98" s="26"/>
      <c r="AF98" s="291"/>
      <c r="AG98" s="95">
        <v>4</v>
      </c>
      <c r="AH98" s="291"/>
      <c r="AI98" s="350"/>
      <c r="AJ98" s="291"/>
      <c r="AK98" s="364"/>
      <c r="AL98" s="291"/>
      <c r="AM98" s="291"/>
      <c r="AN98" s="195"/>
      <c r="AO98" s="16">
        <f>COUNT(B98:AN98)</f>
        <v>3</v>
      </c>
      <c r="AP98" s="17">
        <f>SUM(B99:AN99)</f>
        <v>17</v>
      </c>
      <c r="AQ98" s="152">
        <v>5</v>
      </c>
      <c r="AR98" s="152">
        <v>30</v>
      </c>
      <c r="AS98" s="157">
        <v>30</v>
      </c>
    </row>
    <row r="99" spans="1:45" ht="15.6" x14ac:dyDescent="0.3">
      <c r="A99" s="8"/>
      <c r="B99" s="212"/>
      <c r="C99" s="82"/>
      <c r="D99" s="212"/>
      <c r="E99" s="212"/>
      <c r="F99" s="212"/>
      <c r="G99" s="26"/>
      <c r="H99" s="212"/>
      <c r="I99" s="212"/>
      <c r="J99" s="57"/>
      <c r="K99" s="26">
        <v>5</v>
      </c>
      <c r="L99" s="26"/>
      <c r="M99" s="212"/>
      <c r="N99" s="212"/>
      <c r="O99" s="63"/>
      <c r="P99" s="26"/>
      <c r="Q99" s="26"/>
      <c r="R99" s="63"/>
      <c r="S99" s="63">
        <v>6</v>
      </c>
      <c r="T99" s="212"/>
      <c r="U99" s="212"/>
      <c r="V99" s="26"/>
      <c r="W99" s="63"/>
      <c r="X99" s="212"/>
      <c r="Y99" s="212"/>
      <c r="Z99" s="82"/>
      <c r="AA99" s="256"/>
      <c r="AB99" s="265"/>
      <c r="AC99" s="265"/>
      <c r="AD99" s="63"/>
      <c r="AE99" s="26"/>
      <c r="AF99" s="291"/>
      <c r="AG99" s="95">
        <v>6</v>
      </c>
      <c r="AH99" s="291"/>
      <c r="AI99" s="350"/>
      <c r="AJ99" s="291"/>
      <c r="AK99" s="364"/>
      <c r="AL99" s="291"/>
      <c r="AM99" s="291"/>
      <c r="AN99" s="195"/>
      <c r="AO99" s="16"/>
      <c r="AP99" s="17"/>
    </row>
    <row r="100" spans="1:45" ht="15.6" x14ac:dyDescent="0.3">
      <c r="A100" s="8" t="s">
        <v>45</v>
      </c>
      <c r="B100" s="212">
        <v>9</v>
      </c>
      <c r="C100" s="82"/>
      <c r="D100" s="212"/>
      <c r="E100" s="212"/>
      <c r="F100" s="212"/>
      <c r="G100" s="26"/>
      <c r="H100" s="212"/>
      <c r="I100" s="212"/>
      <c r="J100" s="57"/>
      <c r="K100" s="26"/>
      <c r="L100" s="26"/>
      <c r="M100" s="212"/>
      <c r="N100" s="212"/>
      <c r="O100" s="63"/>
      <c r="P100" s="26"/>
      <c r="Q100" s="26"/>
      <c r="R100" s="73">
        <v>0</v>
      </c>
      <c r="S100" s="63"/>
      <c r="T100" s="212"/>
      <c r="U100" s="212"/>
      <c r="V100" s="26"/>
      <c r="W100" s="63">
        <v>3</v>
      </c>
      <c r="X100" s="212"/>
      <c r="Y100" s="212"/>
      <c r="Z100" s="82"/>
      <c r="AA100" s="256"/>
      <c r="AB100" s="265"/>
      <c r="AC100" s="265"/>
      <c r="AD100" s="63"/>
      <c r="AE100" s="26"/>
      <c r="AF100" s="291"/>
      <c r="AG100" s="95">
        <v>5</v>
      </c>
      <c r="AH100" s="291"/>
      <c r="AI100" s="350"/>
      <c r="AJ100" s="291"/>
      <c r="AK100" s="364"/>
      <c r="AL100" s="291"/>
      <c r="AM100" s="291"/>
      <c r="AN100" s="195"/>
      <c r="AO100" s="16">
        <f>COUNT(B100:AN100)</f>
        <v>4</v>
      </c>
      <c r="AP100" s="17">
        <f>SUM(B101:AN101)</f>
        <v>23</v>
      </c>
      <c r="AQ100" s="152">
        <v>11</v>
      </c>
      <c r="AR100" s="152">
        <v>64</v>
      </c>
      <c r="AS100" s="157">
        <v>59</v>
      </c>
    </row>
    <row r="101" spans="1:45" ht="15.6" x14ac:dyDescent="0.3">
      <c r="A101" s="8"/>
      <c r="B101" s="212">
        <v>6</v>
      </c>
      <c r="C101" s="82"/>
      <c r="D101" s="212"/>
      <c r="E101" s="212"/>
      <c r="F101" s="212"/>
      <c r="G101" s="26"/>
      <c r="H101" s="212"/>
      <c r="I101" s="212"/>
      <c r="J101" s="57"/>
      <c r="K101" s="26"/>
      <c r="L101" s="26"/>
      <c r="M101" s="212"/>
      <c r="N101" s="212"/>
      <c r="O101" s="63"/>
      <c r="P101" s="26"/>
      <c r="Q101" s="26"/>
      <c r="R101" s="73">
        <v>5</v>
      </c>
      <c r="S101" s="63"/>
      <c r="T101" s="212"/>
      <c r="U101" s="212"/>
      <c r="V101" s="26"/>
      <c r="W101" s="63">
        <v>6</v>
      </c>
      <c r="X101" s="212"/>
      <c r="Y101" s="212"/>
      <c r="Z101" s="82"/>
      <c r="AA101" s="256"/>
      <c r="AB101" s="265"/>
      <c r="AC101" s="265"/>
      <c r="AD101" s="63"/>
      <c r="AE101" s="26"/>
      <c r="AF101" s="291"/>
      <c r="AG101" s="95">
        <v>6</v>
      </c>
      <c r="AH101" s="291"/>
      <c r="AI101" s="350"/>
      <c r="AJ101" s="291"/>
      <c r="AK101" s="364"/>
      <c r="AL101" s="291"/>
      <c r="AM101" s="291"/>
      <c r="AN101" s="195"/>
      <c r="AO101" s="16"/>
      <c r="AP101" s="17"/>
    </row>
    <row r="102" spans="1:45" ht="15.6" x14ac:dyDescent="0.3">
      <c r="A102" s="8" t="s">
        <v>46</v>
      </c>
      <c r="B102" s="212"/>
      <c r="C102" s="82"/>
      <c r="D102" s="212"/>
      <c r="E102" s="212">
        <v>20</v>
      </c>
      <c r="F102" s="212">
        <v>15</v>
      </c>
      <c r="G102" s="26"/>
      <c r="H102" s="212"/>
      <c r="I102" s="212">
        <v>20</v>
      </c>
      <c r="J102" s="57"/>
      <c r="K102" s="26"/>
      <c r="L102" s="26"/>
      <c r="M102" s="212">
        <v>21</v>
      </c>
      <c r="N102" s="212"/>
      <c r="O102" s="63">
        <v>33</v>
      </c>
      <c r="P102" s="26"/>
      <c r="Q102" s="26"/>
      <c r="R102" s="63"/>
      <c r="S102" s="63">
        <v>12</v>
      </c>
      <c r="T102" s="212"/>
      <c r="U102" s="212"/>
      <c r="V102" s="26"/>
      <c r="W102" s="63">
        <v>7</v>
      </c>
      <c r="X102" s="212"/>
      <c r="Y102" s="212"/>
      <c r="Z102" s="82"/>
      <c r="AA102" s="256"/>
      <c r="AB102" s="265"/>
      <c r="AC102" s="265"/>
      <c r="AD102" s="63"/>
      <c r="AE102" s="26"/>
      <c r="AF102" s="291"/>
      <c r="AG102" s="95">
        <v>12</v>
      </c>
      <c r="AH102" s="291"/>
      <c r="AI102" s="350"/>
      <c r="AJ102" s="291"/>
      <c r="AK102" s="364"/>
      <c r="AL102" s="291"/>
      <c r="AM102" s="291"/>
      <c r="AN102" s="195"/>
      <c r="AO102" s="16">
        <f>COUNT(B102:AN102)</f>
        <v>8</v>
      </c>
      <c r="AP102" s="17">
        <f>SUM(B103:AN103)</f>
        <v>40</v>
      </c>
      <c r="AQ102" s="152">
        <v>9</v>
      </c>
      <c r="AR102" s="152">
        <v>47</v>
      </c>
      <c r="AS102" s="157">
        <v>47</v>
      </c>
    </row>
    <row r="103" spans="1:45" ht="15.6" x14ac:dyDescent="0.3">
      <c r="A103" s="8"/>
      <c r="B103" s="212"/>
      <c r="C103" s="82"/>
      <c r="D103" s="212"/>
      <c r="E103" s="212">
        <v>5</v>
      </c>
      <c r="F103" s="212">
        <v>5</v>
      </c>
      <c r="G103" s="26"/>
      <c r="H103" s="212"/>
      <c r="I103" s="212">
        <v>5</v>
      </c>
      <c r="J103" s="57"/>
      <c r="K103" s="26"/>
      <c r="L103" s="26"/>
      <c r="M103" s="212">
        <v>5</v>
      </c>
      <c r="N103" s="212"/>
      <c r="O103" s="63">
        <v>5</v>
      </c>
      <c r="P103" s="26"/>
      <c r="Q103" s="26"/>
      <c r="R103" s="63"/>
      <c r="S103" s="63">
        <v>5</v>
      </c>
      <c r="T103" s="212"/>
      <c r="U103" s="212"/>
      <c r="V103" s="26"/>
      <c r="W103" s="63">
        <v>5</v>
      </c>
      <c r="X103" s="212"/>
      <c r="Y103" s="212"/>
      <c r="Z103" s="82"/>
      <c r="AA103" s="256"/>
      <c r="AB103" s="265"/>
      <c r="AC103" s="265"/>
      <c r="AD103" s="63"/>
      <c r="AE103" s="26"/>
      <c r="AF103" s="291"/>
      <c r="AG103" s="95">
        <v>5</v>
      </c>
      <c r="AH103" s="291"/>
      <c r="AI103" s="350"/>
      <c r="AJ103" s="291"/>
      <c r="AK103" s="364"/>
      <c r="AL103" s="291"/>
      <c r="AM103" s="291"/>
      <c r="AN103" s="195"/>
      <c r="AO103" s="16"/>
      <c r="AP103" s="17"/>
    </row>
    <row r="104" spans="1:45" ht="15.6" x14ac:dyDescent="0.3">
      <c r="A104" s="8" t="s">
        <v>47</v>
      </c>
      <c r="B104" s="212"/>
      <c r="C104" s="82"/>
      <c r="D104" s="212"/>
      <c r="E104" s="212"/>
      <c r="F104" s="212"/>
      <c r="G104" s="26"/>
      <c r="H104" s="212"/>
      <c r="I104" s="212"/>
      <c r="J104" s="57">
        <v>3</v>
      </c>
      <c r="K104" s="26"/>
      <c r="L104" s="26"/>
      <c r="M104" s="212"/>
      <c r="N104" s="212"/>
      <c r="O104" s="63"/>
      <c r="P104" s="26"/>
      <c r="Q104" s="26"/>
      <c r="R104" s="73">
        <v>0</v>
      </c>
      <c r="S104" s="63"/>
      <c r="T104" s="212"/>
      <c r="U104" s="212"/>
      <c r="V104" s="26"/>
      <c r="W104" s="63"/>
      <c r="X104" s="212"/>
      <c r="Y104" s="212"/>
      <c r="Z104" s="82"/>
      <c r="AA104" s="256"/>
      <c r="AB104" s="265"/>
      <c r="AC104" s="265"/>
      <c r="AD104" s="63"/>
      <c r="AE104" s="26"/>
      <c r="AF104" s="291"/>
      <c r="AG104" s="191">
        <v>0</v>
      </c>
      <c r="AH104" s="291"/>
      <c r="AI104" s="350">
        <v>0</v>
      </c>
      <c r="AJ104" s="291"/>
      <c r="AK104" s="364"/>
      <c r="AL104" s="291"/>
      <c r="AM104" s="291"/>
      <c r="AN104" s="195"/>
      <c r="AO104" s="16">
        <f>COUNT(B104:AN104)</f>
        <v>4</v>
      </c>
      <c r="AP104" s="17">
        <f>SUM(B105:AN105)</f>
        <v>23</v>
      </c>
      <c r="AQ104" s="152">
        <v>7</v>
      </c>
      <c r="AR104" s="152">
        <v>35</v>
      </c>
      <c r="AS104" s="157">
        <v>35</v>
      </c>
    </row>
    <row r="105" spans="1:45" ht="15.6" x14ac:dyDescent="0.3">
      <c r="A105" s="8"/>
      <c r="B105" s="212"/>
      <c r="C105" s="82"/>
      <c r="D105" s="212"/>
      <c r="E105" s="212"/>
      <c r="F105" s="212"/>
      <c r="G105" s="26"/>
      <c r="H105" s="212"/>
      <c r="I105" s="212"/>
      <c r="J105" s="57">
        <v>8</v>
      </c>
      <c r="K105" s="26"/>
      <c r="L105" s="26"/>
      <c r="M105" s="212"/>
      <c r="N105" s="212"/>
      <c r="O105" s="63"/>
      <c r="P105" s="26"/>
      <c r="Q105" s="26"/>
      <c r="R105" s="73">
        <v>5</v>
      </c>
      <c r="S105" s="63"/>
      <c r="T105" s="212"/>
      <c r="U105" s="212"/>
      <c r="V105" s="26"/>
      <c r="W105" s="63"/>
      <c r="X105" s="212"/>
      <c r="Y105" s="212"/>
      <c r="Z105" s="82"/>
      <c r="AA105" s="256"/>
      <c r="AB105" s="265"/>
      <c r="AC105" s="265"/>
      <c r="AD105" s="63"/>
      <c r="AE105" s="26"/>
      <c r="AF105" s="291"/>
      <c r="AG105" s="191">
        <v>5</v>
      </c>
      <c r="AH105" s="291"/>
      <c r="AI105" s="350">
        <v>5</v>
      </c>
      <c r="AJ105" s="291"/>
      <c r="AK105" s="364"/>
      <c r="AL105" s="291"/>
      <c r="AM105" s="291"/>
      <c r="AN105" s="195"/>
      <c r="AO105" s="16"/>
      <c r="AP105" s="17"/>
    </row>
    <row r="106" spans="1:45" ht="15.6" x14ac:dyDescent="0.3">
      <c r="A106" s="8" t="s">
        <v>32</v>
      </c>
      <c r="B106" s="212"/>
      <c r="C106" s="82">
        <v>0</v>
      </c>
      <c r="D106" s="212"/>
      <c r="E106" s="212"/>
      <c r="F106" s="212"/>
      <c r="G106" s="26"/>
      <c r="H106" s="212"/>
      <c r="I106" s="212"/>
      <c r="J106" s="57"/>
      <c r="K106" s="26"/>
      <c r="L106" s="26"/>
      <c r="M106" s="212"/>
      <c r="N106" s="212"/>
      <c r="O106" s="63"/>
      <c r="P106" s="26"/>
      <c r="Q106" s="26"/>
      <c r="R106" s="63"/>
      <c r="S106" s="63">
        <v>7</v>
      </c>
      <c r="T106" s="212"/>
      <c r="U106" s="212"/>
      <c r="V106" s="26"/>
      <c r="W106" s="63"/>
      <c r="X106" s="212">
        <v>13</v>
      </c>
      <c r="Y106" s="212"/>
      <c r="Z106" s="82"/>
      <c r="AA106" s="256"/>
      <c r="AB106" s="265"/>
      <c r="AC106" s="265"/>
      <c r="AD106" s="63"/>
      <c r="AE106" s="26"/>
      <c r="AF106" s="291"/>
      <c r="AG106" s="95"/>
      <c r="AH106" s="291"/>
      <c r="AI106" s="350"/>
      <c r="AJ106" s="291"/>
      <c r="AK106" s="364"/>
      <c r="AL106" s="291"/>
      <c r="AM106" s="291"/>
      <c r="AN106" s="194"/>
      <c r="AO106" s="16">
        <f>COUNT(B106:AN106)</f>
        <v>3</v>
      </c>
      <c r="AP106" s="17">
        <f>SUM(B107:AN107)</f>
        <v>15</v>
      </c>
      <c r="AQ106" s="152">
        <v>5</v>
      </c>
      <c r="AR106" s="152">
        <v>25</v>
      </c>
      <c r="AS106" s="157">
        <v>25</v>
      </c>
    </row>
    <row r="107" spans="1:45" ht="15.6" x14ac:dyDescent="0.3">
      <c r="A107" s="8"/>
      <c r="B107" s="212"/>
      <c r="C107" s="82">
        <v>5</v>
      </c>
      <c r="D107" s="212"/>
      <c r="E107" s="212"/>
      <c r="F107" s="212"/>
      <c r="G107" s="26"/>
      <c r="H107" s="212"/>
      <c r="I107" s="212"/>
      <c r="J107" s="57"/>
      <c r="K107" s="26"/>
      <c r="L107" s="26"/>
      <c r="M107" s="212"/>
      <c r="N107" s="212"/>
      <c r="O107" s="63"/>
      <c r="P107" s="26"/>
      <c r="Q107" s="26"/>
      <c r="R107" s="63"/>
      <c r="S107" s="63">
        <v>5</v>
      </c>
      <c r="T107" s="212"/>
      <c r="U107" s="212"/>
      <c r="V107" s="26"/>
      <c r="W107" s="63"/>
      <c r="X107" s="212">
        <v>5</v>
      </c>
      <c r="Y107" s="212"/>
      <c r="Z107" s="82"/>
      <c r="AA107" s="256"/>
      <c r="AB107" s="265"/>
      <c r="AC107" s="265"/>
      <c r="AD107" s="63"/>
      <c r="AE107" s="26"/>
      <c r="AF107" s="291"/>
      <c r="AG107" s="95"/>
      <c r="AH107" s="291"/>
      <c r="AI107" s="350"/>
      <c r="AJ107" s="291"/>
      <c r="AK107" s="364"/>
      <c r="AL107" s="291"/>
      <c r="AM107" s="291"/>
      <c r="AN107" s="194"/>
      <c r="AO107" s="16"/>
      <c r="AP107" s="17"/>
    </row>
    <row r="108" spans="1:45" ht="15.6" x14ac:dyDescent="0.3">
      <c r="A108" s="8" t="s">
        <v>48</v>
      </c>
      <c r="B108" s="212"/>
      <c r="C108" s="82"/>
      <c r="D108" s="212"/>
      <c r="E108" s="212"/>
      <c r="F108" s="212"/>
      <c r="G108" s="26"/>
      <c r="H108" s="212"/>
      <c r="I108" s="212"/>
      <c r="J108" s="57"/>
      <c r="K108" s="26"/>
      <c r="L108" s="26"/>
      <c r="M108" s="212"/>
      <c r="N108" s="212"/>
      <c r="O108" s="63"/>
      <c r="P108" s="26"/>
      <c r="Q108" s="26"/>
      <c r="R108" s="63"/>
      <c r="S108" s="63"/>
      <c r="T108" s="212"/>
      <c r="U108" s="212"/>
      <c r="V108" s="26"/>
      <c r="W108" s="63"/>
      <c r="X108" s="212"/>
      <c r="Y108" s="212"/>
      <c r="Z108" s="82"/>
      <c r="AA108" s="256"/>
      <c r="AB108" s="265"/>
      <c r="AC108" s="265"/>
      <c r="AD108" s="63"/>
      <c r="AE108" s="26"/>
      <c r="AF108" s="291"/>
      <c r="AG108" s="95"/>
      <c r="AH108" s="291"/>
      <c r="AI108" s="350"/>
      <c r="AJ108" s="291"/>
      <c r="AK108" s="364"/>
      <c r="AL108" s="291"/>
      <c r="AM108" s="291"/>
      <c r="AN108" s="195"/>
      <c r="AO108" s="16">
        <f>COUNT(B108:AN108)</f>
        <v>0</v>
      </c>
      <c r="AP108" s="17">
        <f>SUM(B109:AN109)</f>
        <v>0</v>
      </c>
      <c r="AQ108" s="152">
        <v>4</v>
      </c>
      <c r="AR108" s="152">
        <v>20</v>
      </c>
      <c r="AS108" s="157">
        <v>20</v>
      </c>
    </row>
    <row r="109" spans="1:45" ht="15.6" x14ac:dyDescent="0.3">
      <c r="A109" s="8"/>
      <c r="B109" s="212"/>
      <c r="C109" s="82"/>
      <c r="D109" s="212"/>
      <c r="E109" s="212"/>
      <c r="F109" s="212"/>
      <c r="G109" s="26"/>
      <c r="H109" s="212"/>
      <c r="I109" s="212"/>
      <c r="J109" s="57"/>
      <c r="K109" s="26"/>
      <c r="L109" s="26"/>
      <c r="M109" s="212"/>
      <c r="N109" s="212"/>
      <c r="O109" s="63"/>
      <c r="P109" s="26"/>
      <c r="Q109" s="26"/>
      <c r="R109" s="63"/>
      <c r="S109" s="63"/>
      <c r="T109" s="212"/>
      <c r="U109" s="212"/>
      <c r="V109" s="26"/>
      <c r="W109" s="63"/>
      <c r="X109" s="212"/>
      <c r="Y109" s="212"/>
      <c r="Z109" s="82"/>
      <c r="AA109" s="256"/>
      <c r="AB109" s="265"/>
      <c r="AC109" s="265"/>
      <c r="AD109" s="63"/>
      <c r="AE109" s="26"/>
      <c r="AF109" s="291"/>
      <c r="AG109" s="95"/>
      <c r="AH109" s="291"/>
      <c r="AI109" s="350"/>
      <c r="AJ109" s="291"/>
      <c r="AK109" s="364"/>
      <c r="AL109" s="291"/>
      <c r="AM109" s="291"/>
      <c r="AN109" s="195"/>
      <c r="AO109" s="16"/>
      <c r="AP109" s="17"/>
    </row>
    <row r="110" spans="1:45" ht="15.6" x14ac:dyDescent="0.3">
      <c r="A110" s="8" t="s">
        <v>49</v>
      </c>
      <c r="B110" s="212"/>
      <c r="C110" s="82"/>
      <c r="D110" s="212"/>
      <c r="E110" s="212"/>
      <c r="F110" s="212"/>
      <c r="G110" s="26">
        <v>0</v>
      </c>
      <c r="H110" s="212"/>
      <c r="I110" s="212"/>
      <c r="J110" s="57"/>
      <c r="K110" s="26"/>
      <c r="L110" s="26"/>
      <c r="M110" s="212"/>
      <c r="N110" s="212"/>
      <c r="O110" s="63"/>
      <c r="P110" s="26"/>
      <c r="Q110" s="26"/>
      <c r="R110" s="63"/>
      <c r="S110" s="63"/>
      <c r="T110" s="212"/>
      <c r="U110" s="212"/>
      <c r="V110" s="26"/>
      <c r="W110" s="63"/>
      <c r="X110" s="212"/>
      <c r="Y110" s="212"/>
      <c r="Z110" s="82"/>
      <c r="AA110" s="256"/>
      <c r="AB110" s="265"/>
      <c r="AC110" s="265"/>
      <c r="AD110" s="63"/>
      <c r="AE110" s="26"/>
      <c r="AF110" s="291"/>
      <c r="AG110" s="95">
        <v>5</v>
      </c>
      <c r="AH110" s="291"/>
      <c r="AI110" s="350"/>
      <c r="AJ110" s="291"/>
      <c r="AK110" s="364"/>
      <c r="AL110" s="291"/>
      <c r="AM110" s="291"/>
      <c r="AN110" s="195"/>
      <c r="AO110" s="16">
        <f>COUNT(B110:AN110)</f>
        <v>2</v>
      </c>
      <c r="AP110" s="17">
        <f>SUM(B111:AN111)</f>
        <v>10</v>
      </c>
      <c r="AQ110" s="152">
        <v>2</v>
      </c>
      <c r="AR110" s="152">
        <v>11</v>
      </c>
      <c r="AS110" s="157">
        <v>11</v>
      </c>
    </row>
    <row r="111" spans="1:45" ht="15.6" x14ac:dyDescent="0.3">
      <c r="A111" s="8"/>
      <c r="B111" s="212"/>
      <c r="C111" s="82"/>
      <c r="D111" s="212"/>
      <c r="E111" s="212"/>
      <c r="F111" s="212"/>
      <c r="G111" s="26">
        <v>5</v>
      </c>
      <c r="H111" s="212"/>
      <c r="I111" s="212"/>
      <c r="J111" s="57"/>
      <c r="K111" s="26"/>
      <c r="L111" s="26"/>
      <c r="M111" s="212"/>
      <c r="N111" s="212"/>
      <c r="O111" s="63"/>
      <c r="P111" s="26"/>
      <c r="Q111" s="26"/>
      <c r="R111" s="63"/>
      <c r="S111" s="63"/>
      <c r="T111" s="212"/>
      <c r="U111" s="212"/>
      <c r="V111" s="26"/>
      <c r="W111" s="63"/>
      <c r="X111" s="212"/>
      <c r="Y111" s="212"/>
      <c r="Z111" s="82"/>
      <c r="AA111" s="256"/>
      <c r="AB111" s="265"/>
      <c r="AC111" s="265"/>
      <c r="AD111" s="63"/>
      <c r="AE111" s="26"/>
      <c r="AF111" s="291"/>
      <c r="AG111" s="95">
        <v>5</v>
      </c>
      <c r="AH111" s="291"/>
      <c r="AI111" s="350"/>
      <c r="AJ111" s="291"/>
      <c r="AK111" s="364"/>
      <c r="AL111" s="291"/>
      <c r="AM111" s="291"/>
      <c r="AN111" s="195"/>
      <c r="AO111" s="16"/>
      <c r="AP111" s="17"/>
    </row>
    <row r="112" spans="1:45" ht="15.6" x14ac:dyDescent="0.3">
      <c r="A112" s="8" t="s">
        <v>50</v>
      </c>
      <c r="B112" s="212"/>
      <c r="C112" s="82"/>
      <c r="D112" s="212"/>
      <c r="E112" s="212"/>
      <c r="F112" s="212"/>
      <c r="G112" s="26"/>
      <c r="H112" s="212"/>
      <c r="I112" s="212"/>
      <c r="J112" s="57"/>
      <c r="K112" s="26"/>
      <c r="L112" s="26"/>
      <c r="M112" s="212"/>
      <c r="N112" s="212"/>
      <c r="O112" s="63"/>
      <c r="P112" s="26"/>
      <c r="Q112" s="26"/>
      <c r="R112" s="63"/>
      <c r="S112" s="63"/>
      <c r="T112" s="212"/>
      <c r="U112" s="212"/>
      <c r="V112" s="26"/>
      <c r="W112" s="63"/>
      <c r="X112" s="212"/>
      <c r="Y112" s="212"/>
      <c r="Z112" s="82"/>
      <c r="AA112" s="256"/>
      <c r="AB112" s="265"/>
      <c r="AC112" s="265"/>
      <c r="AD112" s="63"/>
      <c r="AE112" s="26"/>
      <c r="AF112" s="291"/>
      <c r="AG112" s="95">
        <v>3</v>
      </c>
      <c r="AH112" s="291"/>
      <c r="AI112" s="350"/>
      <c r="AJ112" s="291"/>
      <c r="AK112" s="364"/>
      <c r="AL112" s="291"/>
      <c r="AM112" s="291"/>
      <c r="AN112" s="195"/>
      <c r="AO112" s="16">
        <f>COUNT(B112:AN112)</f>
        <v>1</v>
      </c>
      <c r="AP112" s="17">
        <f>SUM(Q113:AQ113)</f>
        <v>7</v>
      </c>
      <c r="AQ112" s="152">
        <v>1</v>
      </c>
      <c r="AR112" s="152">
        <v>5</v>
      </c>
      <c r="AS112" s="157">
        <v>5</v>
      </c>
    </row>
    <row r="113" spans="1:45" ht="15.6" x14ac:dyDescent="0.3">
      <c r="A113" s="8"/>
      <c r="B113" s="212"/>
      <c r="C113" s="82"/>
      <c r="D113" s="212"/>
      <c r="E113" s="212"/>
      <c r="F113" s="212"/>
      <c r="G113" s="26"/>
      <c r="H113" s="212"/>
      <c r="I113" s="212"/>
      <c r="J113" s="57"/>
      <c r="K113" s="26"/>
      <c r="L113" s="26"/>
      <c r="M113" s="212"/>
      <c r="N113" s="212"/>
      <c r="O113" s="63"/>
      <c r="P113" s="26"/>
      <c r="Q113" s="26"/>
      <c r="R113" s="63"/>
      <c r="S113" s="63"/>
      <c r="T113" s="212"/>
      <c r="U113" s="212"/>
      <c r="V113" s="26"/>
      <c r="W113" s="63"/>
      <c r="X113" s="212"/>
      <c r="Y113" s="212"/>
      <c r="Z113" s="82"/>
      <c r="AA113" s="256"/>
      <c r="AB113" s="265"/>
      <c r="AC113" s="265"/>
      <c r="AD113" s="63"/>
      <c r="AE113" s="26"/>
      <c r="AF113" s="291"/>
      <c r="AG113" s="95">
        <v>7</v>
      </c>
      <c r="AH113" s="291"/>
      <c r="AI113" s="350"/>
      <c r="AJ113" s="291"/>
      <c r="AK113" s="364"/>
      <c r="AL113" s="291"/>
      <c r="AM113" s="291"/>
      <c r="AN113" s="195"/>
      <c r="AO113" s="16"/>
      <c r="AP113" s="17"/>
    </row>
    <row r="114" spans="1:45" ht="15.6" x14ac:dyDescent="0.3">
      <c r="A114" s="8" t="s">
        <v>51</v>
      </c>
      <c r="B114" s="212"/>
      <c r="C114" s="82"/>
      <c r="D114" s="212"/>
      <c r="E114" s="212"/>
      <c r="F114" s="212"/>
      <c r="G114" s="26"/>
      <c r="H114" s="212"/>
      <c r="I114" s="212"/>
      <c r="J114" s="57"/>
      <c r="K114" s="26">
        <v>0</v>
      </c>
      <c r="L114" s="26">
        <v>0</v>
      </c>
      <c r="M114" s="212"/>
      <c r="N114" s="212"/>
      <c r="O114" s="63"/>
      <c r="P114" s="26"/>
      <c r="Q114" s="26"/>
      <c r="R114" s="73">
        <v>0</v>
      </c>
      <c r="S114" s="63"/>
      <c r="T114" s="212"/>
      <c r="U114" s="212"/>
      <c r="V114" s="26"/>
      <c r="W114" s="63"/>
      <c r="X114" s="73">
        <v>0</v>
      </c>
      <c r="Y114" s="212"/>
      <c r="Z114" s="82"/>
      <c r="AA114" s="256"/>
      <c r="AB114" s="265"/>
      <c r="AC114" s="265"/>
      <c r="AD114" s="63"/>
      <c r="AE114" s="26"/>
      <c r="AF114" s="293"/>
      <c r="AG114" s="311">
        <v>0</v>
      </c>
      <c r="AH114" s="293"/>
      <c r="AI114" s="353"/>
      <c r="AJ114" s="293"/>
      <c r="AK114" s="365">
        <v>0</v>
      </c>
      <c r="AL114" s="293"/>
      <c r="AM114" s="293"/>
      <c r="AN114" s="306"/>
      <c r="AO114" s="16">
        <f>COUNT(B114:AN114)</f>
        <v>6</v>
      </c>
      <c r="AP114" s="17">
        <f>SUM(B115:AN115)</f>
        <v>30</v>
      </c>
      <c r="AQ114" s="152">
        <v>10</v>
      </c>
      <c r="AR114" s="152">
        <v>50</v>
      </c>
      <c r="AS114" s="157">
        <v>50</v>
      </c>
    </row>
    <row r="115" spans="1:45" ht="15.6" x14ac:dyDescent="0.3">
      <c r="A115" s="8"/>
      <c r="B115" s="214"/>
      <c r="C115" s="217"/>
      <c r="D115" s="214"/>
      <c r="E115" s="214"/>
      <c r="F115" s="214"/>
      <c r="G115" s="220"/>
      <c r="H115" s="214"/>
      <c r="I115" s="214"/>
      <c r="J115" s="222"/>
      <c r="K115" s="220">
        <v>5</v>
      </c>
      <c r="L115" s="220">
        <v>5</v>
      </c>
      <c r="M115" s="214"/>
      <c r="N115" s="214"/>
      <c r="O115" s="65"/>
      <c r="P115" s="220"/>
      <c r="Q115" s="220"/>
      <c r="R115" s="78">
        <v>5</v>
      </c>
      <c r="S115" s="65"/>
      <c r="T115" s="214"/>
      <c r="U115" s="214"/>
      <c r="V115" s="220"/>
      <c r="W115" s="65"/>
      <c r="X115" s="78">
        <v>5</v>
      </c>
      <c r="Y115" s="214"/>
      <c r="Z115" s="82"/>
      <c r="AA115" s="258"/>
      <c r="AB115" s="267"/>
      <c r="AC115" s="267"/>
      <c r="AD115" s="65"/>
      <c r="AE115" s="375"/>
      <c r="AF115" s="106"/>
      <c r="AG115" s="30">
        <v>5</v>
      </c>
      <c r="AH115" s="106"/>
      <c r="AI115" s="105"/>
      <c r="AJ115" s="106"/>
      <c r="AK115" s="112">
        <v>5</v>
      </c>
      <c r="AL115" s="106"/>
      <c r="AM115" s="106"/>
      <c r="AN115" s="308"/>
      <c r="AO115" s="16"/>
      <c r="AP115" s="17"/>
    </row>
    <row r="116" spans="1:45" ht="15.6" x14ac:dyDescent="0.3">
      <c r="A116" s="8" t="s">
        <v>52</v>
      </c>
      <c r="B116" s="212"/>
      <c r="C116" s="82"/>
      <c r="D116" s="212">
        <v>8</v>
      </c>
      <c r="E116" s="212">
        <v>5</v>
      </c>
      <c r="F116" s="212">
        <v>3</v>
      </c>
      <c r="G116" s="26"/>
      <c r="H116" s="212"/>
      <c r="I116" s="212">
        <v>4</v>
      </c>
      <c r="J116" s="57"/>
      <c r="K116" s="26"/>
      <c r="L116" s="26"/>
      <c r="M116" s="212">
        <v>3</v>
      </c>
      <c r="N116" s="212"/>
      <c r="O116" s="63">
        <v>13</v>
      </c>
      <c r="P116" s="26"/>
      <c r="Q116" s="26"/>
      <c r="R116" s="63">
        <v>2</v>
      </c>
      <c r="S116" s="63"/>
      <c r="T116" s="212"/>
      <c r="U116" s="212"/>
      <c r="V116" s="26"/>
      <c r="W116" s="63"/>
      <c r="X116" s="212"/>
      <c r="Y116" s="212">
        <v>11</v>
      </c>
      <c r="Z116" s="82"/>
      <c r="AA116" s="256">
        <v>4</v>
      </c>
      <c r="AB116" s="265">
        <v>2</v>
      </c>
      <c r="AC116" s="265"/>
      <c r="AD116" s="63"/>
      <c r="AE116" s="26"/>
      <c r="AF116" s="294">
        <v>0</v>
      </c>
      <c r="AG116" s="302">
        <v>6</v>
      </c>
      <c r="AH116" s="294">
        <v>0</v>
      </c>
      <c r="AI116" s="354"/>
      <c r="AJ116" s="294">
        <v>0</v>
      </c>
      <c r="AK116" s="363"/>
      <c r="AL116" s="294">
        <v>0</v>
      </c>
      <c r="AM116" s="294">
        <v>0</v>
      </c>
      <c r="AN116" s="307"/>
      <c r="AO116" s="16">
        <f>COUNT(B116:AN116)</f>
        <v>16</v>
      </c>
      <c r="AP116" s="17">
        <f>SUM(B117:AN117)</f>
        <v>122</v>
      </c>
      <c r="AQ116" s="152">
        <v>32</v>
      </c>
      <c r="AR116" s="152">
        <v>264</v>
      </c>
      <c r="AS116" s="157">
        <v>101</v>
      </c>
    </row>
    <row r="117" spans="1:45" ht="15.6" x14ac:dyDescent="0.3">
      <c r="A117" s="8"/>
      <c r="B117" s="212"/>
      <c r="C117" s="82"/>
      <c r="D117" s="212">
        <v>7</v>
      </c>
      <c r="E117" s="212">
        <v>8</v>
      </c>
      <c r="F117" s="212">
        <v>8</v>
      </c>
      <c r="G117" s="26"/>
      <c r="H117" s="212"/>
      <c r="I117" s="212">
        <v>8</v>
      </c>
      <c r="J117" s="57"/>
      <c r="K117" s="26"/>
      <c r="L117" s="26"/>
      <c r="M117" s="212">
        <v>8</v>
      </c>
      <c r="N117" s="212"/>
      <c r="O117" s="63">
        <v>7</v>
      </c>
      <c r="P117" s="26"/>
      <c r="Q117" s="26"/>
      <c r="R117" s="63">
        <v>8</v>
      </c>
      <c r="S117" s="63"/>
      <c r="T117" s="212"/>
      <c r="U117" s="212"/>
      <c r="V117" s="26"/>
      <c r="W117" s="63"/>
      <c r="X117" s="212"/>
      <c r="Y117" s="212">
        <v>5</v>
      </c>
      <c r="Z117" s="82"/>
      <c r="AA117" s="256">
        <v>5</v>
      </c>
      <c r="AB117" s="265">
        <v>9</v>
      </c>
      <c r="AC117" s="265"/>
      <c r="AD117" s="63"/>
      <c r="AE117" s="26"/>
      <c r="AF117" s="291">
        <v>9</v>
      </c>
      <c r="AG117" s="95">
        <v>6</v>
      </c>
      <c r="AH117" s="291">
        <v>5</v>
      </c>
      <c r="AI117" s="350"/>
      <c r="AJ117" s="291">
        <v>9</v>
      </c>
      <c r="AK117" s="364"/>
      <c r="AL117" s="291">
        <v>10</v>
      </c>
      <c r="AM117" s="291">
        <v>10</v>
      </c>
      <c r="AN117" s="195"/>
      <c r="AO117" s="16"/>
      <c r="AP117" s="17"/>
    </row>
    <row r="118" spans="1:45" ht="15.6" x14ac:dyDescent="0.3">
      <c r="A118" s="8" t="s">
        <v>53</v>
      </c>
      <c r="B118" s="212"/>
      <c r="C118" s="82"/>
      <c r="D118" s="212"/>
      <c r="E118" s="212"/>
      <c r="F118" s="212"/>
      <c r="G118" s="26"/>
      <c r="H118" s="212"/>
      <c r="I118" s="212"/>
      <c r="J118" s="57"/>
      <c r="K118" s="26">
        <v>0</v>
      </c>
      <c r="L118" s="26"/>
      <c r="M118" s="212"/>
      <c r="N118" s="212"/>
      <c r="O118" s="63"/>
      <c r="P118" s="26"/>
      <c r="Q118" s="26"/>
      <c r="R118" s="63">
        <v>11</v>
      </c>
      <c r="S118" s="63"/>
      <c r="T118" s="212"/>
      <c r="U118" s="212"/>
      <c r="V118" s="26"/>
      <c r="W118" s="63"/>
      <c r="X118" s="212"/>
      <c r="Y118" s="212"/>
      <c r="Z118" s="82"/>
      <c r="AA118" s="256"/>
      <c r="AB118" s="265"/>
      <c r="AC118" s="265"/>
      <c r="AD118" s="63"/>
      <c r="AE118" s="26"/>
      <c r="AF118" s="291"/>
      <c r="AG118" s="95"/>
      <c r="AH118" s="291"/>
      <c r="AI118" s="350"/>
      <c r="AJ118" s="291">
        <v>0</v>
      </c>
      <c r="AK118" s="364"/>
      <c r="AL118" s="291">
        <v>0</v>
      </c>
      <c r="AM118" s="291"/>
      <c r="AN118" s="195"/>
      <c r="AO118" s="16">
        <f>COUNT(B118:AN118)</f>
        <v>4</v>
      </c>
      <c r="AP118" s="17">
        <f>SUM(B119:AN119)</f>
        <v>20</v>
      </c>
      <c r="AQ118" s="152">
        <v>5</v>
      </c>
      <c r="AR118" s="152">
        <v>25</v>
      </c>
      <c r="AS118" s="157">
        <v>25</v>
      </c>
    </row>
    <row r="119" spans="1:45" ht="15.6" x14ac:dyDescent="0.3">
      <c r="A119" s="8"/>
      <c r="B119" s="212"/>
      <c r="C119" s="82"/>
      <c r="D119" s="212"/>
      <c r="E119" s="212"/>
      <c r="F119" s="212"/>
      <c r="G119" s="26"/>
      <c r="H119" s="212"/>
      <c r="I119" s="212"/>
      <c r="J119" s="57"/>
      <c r="K119" s="26">
        <v>5</v>
      </c>
      <c r="L119" s="26"/>
      <c r="M119" s="212"/>
      <c r="N119" s="212"/>
      <c r="O119" s="63"/>
      <c r="P119" s="26"/>
      <c r="Q119" s="26"/>
      <c r="R119" s="63">
        <v>5</v>
      </c>
      <c r="S119" s="63"/>
      <c r="T119" s="212"/>
      <c r="U119" s="212"/>
      <c r="V119" s="26"/>
      <c r="W119" s="63"/>
      <c r="X119" s="212"/>
      <c r="Y119" s="212"/>
      <c r="Z119" s="82"/>
      <c r="AA119" s="256"/>
      <c r="AB119" s="265"/>
      <c r="AC119" s="265"/>
      <c r="AD119" s="63"/>
      <c r="AE119" s="26"/>
      <c r="AF119" s="291"/>
      <c r="AG119" s="95"/>
      <c r="AH119" s="291"/>
      <c r="AI119" s="350"/>
      <c r="AJ119" s="291">
        <v>5</v>
      </c>
      <c r="AK119" s="364"/>
      <c r="AL119" s="291">
        <v>5</v>
      </c>
      <c r="AM119" s="291"/>
      <c r="AN119" s="195"/>
      <c r="AO119" s="16"/>
      <c r="AP119" s="17"/>
    </row>
    <row r="120" spans="1:45" ht="15.6" x14ac:dyDescent="0.3">
      <c r="A120" s="8" t="s">
        <v>54</v>
      </c>
      <c r="B120" s="212"/>
      <c r="C120" s="82"/>
      <c r="D120" s="212"/>
      <c r="E120" s="212"/>
      <c r="F120" s="212"/>
      <c r="G120" s="26"/>
      <c r="H120" s="212"/>
      <c r="I120" s="212"/>
      <c r="J120" s="57"/>
      <c r="K120" s="26"/>
      <c r="L120" s="26"/>
      <c r="M120" s="212"/>
      <c r="N120" s="212"/>
      <c r="O120" s="63"/>
      <c r="P120" s="26"/>
      <c r="Q120" s="26"/>
      <c r="R120" s="63"/>
      <c r="S120" s="63"/>
      <c r="T120" s="212"/>
      <c r="U120" s="212"/>
      <c r="V120" s="26"/>
      <c r="W120" s="63"/>
      <c r="X120" s="73">
        <v>0</v>
      </c>
      <c r="Y120" s="212"/>
      <c r="Z120" s="82"/>
      <c r="AA120" s="256"/>
      <c r="AB120" s="265"/>
      <c r="AC120" s="265"/>
      <c r="AD120" s="63"/>
      <c r="AE120" s="26"/>
      <c r="AF120" s="291"/>
      <c r="AG120" s="191">
        <v>0</v>
      </c>
      <c r="AH120" s="291"/>
      <c r="AI120" s="350"/>
      <c r="AJ120" s="291"/>
      <c r="AK120" s="364"/>
      <c r="AL120" s="291"/>
      <c r="AM120" s="291"/>
      <c r="AN120" s="195"/>
      <c r="AO120" s="16">
        <f>COUNT(B120:AN120)</f>
        <v>2</v>
      </c>
      <c r="AP120" s="17">
        <f>SUM(B121:AN121)</f>
        <v>10</v>
      </c>
      <c r="AQ120" s="152">
        <v>5</v>
      </c>
      <c r="AR120" s="152">
        <v>25</v>
      </c>
      <c r="AS120" s="157">
        <v>25</v>
      </c>
    </row>
    <row r="121" spans="1:45" ht="15.6" x14ac:dyDescent="0.3">
      <c r="A121" s="8"/>
      <c r="B121" s="212"/>
      <c r="C121" s="82"/>
      <c r="D121" s="212"/>
      <c r="E121" s="212"/>
      <c r="F121" s="212"/>
      <c r="G121" s="26"/>
      <c r="H121" s="212"/>
      <c r="I121" s="212"/>
      <c r="J121" s="57"/>
      <c r="K121" s="26"/>
      <c r="L121" s="26"/>
      <c r="M121" s="212"/>
      <c r="N121" s="212"/>
      <c r="O121" s="63"/>
      <c r="P121" s="26"/>
      <c r="Q121" s="26"/>
      <c r="R121" s="63"/>
      <c r="S121" s="63"/>
      <c r="T121" s="212"/>
      <c r="U121" s="212"/>
      <c r="V121" s="26"/>
      <c r="W121" s="63"/>
      <c r="X121" s="73">
        <v>5</v>
      </c>
      <c r="Y121" s="212"/>
      <c r="Z121" s="82"/>
      <c r="AA121" s="256"/>
      <c r="AB121" s="265"/>
      <c r="AC121" s="265"/>
      <c r="AD121" s="63"/>
      <c r="AE121" s="26"/>
      <c r="AF121" s="291"/>
      <c r="AG121" s="191">
        <v>5</v>
      </c>
      <c r="AH121" s="291"/>
      <c r="AI121" s="350"/>
      <c r="AJ121" s="291"/>
      <c r="AK121" s="364"/>
      <c r="AL121" s="291"/>
      <c r="AM121" s="291"/>
      <c r="AN121" s="195"/>
      <c r="AO121" s="16"/>
      <c r="AP121" s="17"/>
    </row>
    <row r="122" spans="1:45" ht="15.6" x14ac:dyDescent="0.3">
      <c r="A122" s="8" t="s">
        <v>55</v>
      </c>
      <c r="B122" s="212"/>
      <c r="C122" s="82"/>
      <c r="D122" s="212"/>
      <c r="E122" s="212"/>
      <c r="F122" s="212"/>
      <c r="G122" s="26"/>
      <c r="H122" s="212"/>
      <c r="I122" s="212"/>
      <c r="J122" s="57"/>
      <c r="K122" s="26"/>
      <c r="L122" s="26"/>
      <c r="M122" s="212"/>
      <c r="N122" s="212"/>
      <c r="O122" s="63"/>
      <c r="P122" s="26"/>
      <c r="Q122" s="26"/>
      <c r="R122" s="63"/>
      <c r="S122" s="63"/>
      <c r="T122" s="212"/>
      <c r="U122" s="212"/>
      <c r="V122" s="26"/>
      <c r="W122" s="63"/>
      <c r="X122" s="212"/>
      <c r="Y122" s="212"/>
      <c r="Z122" s="82"/>
      <c r="AA122" s="256"/>
      <c r="AB122" s="265"/>
      <c r="AC122" s="265"/>
      <c r="AD122" s="63"/>
      <c r="AE122" s="26"/>
      <c r="AF122" s="291"/>
      <c r="AG122" s="95"/>
      <c r="AH122" s="291"/>
      <c r="AI122" s="350">
        <v>0</v>
      </c>
      <c r="AJ122" s="291"/>
      <c r="AK122" s="364"/>
      <c r="AL122" s="291"/>
      <c r="AM122" s="291"/>
      <c r="AN122" s="195"/>
      <c r="AO122" s="16">
        <f>COUNT(B122:AN122)</f>
        <v>1</v>
      </c>
      <c r="AP122" s="17">
        <f>SUM(B123:AN123)</f>
        <v>5</v>
      </c>
      <c r="AQ122" s="152">
        <v>4</v>
      </c>
      <c r="AR122" s="152">
        <v>20</v>
      </c>
      <c r="AS122" s="157">
        <v>20</v>
      </c>
    </row>
    <row r="123" spans="1:45" ht="15.6" x14ac:dyDescent="0.3">
      <c r="A123" s="8"/>
      <c r="B123" s="212"/>
      <c r="C123" s="82"/>
      <c r="D123" s="212"/>
      <c r="E123" s="212"/>
      <c r="F123" s="212"/>
      <c r="G123" s="26"/>
      <c r="H123" s="212"/>
      <c r="I123" s="212"/>
      <c r="J123" s="57"/>
      <c r="K123" s="26"/>
      <c r="L123" s="26"/>
      <c r="M123" s="212"/>
      <c r="N123" s="212"/>
      <c r="O123" s="63"/>
      <c r="P123" s="26"/>
      <c r="Q123" s="26"/>
      <c r="R123" s="63"/>
      <c r="S123" s="63"/>
      <c r="T123" s="212"/>
      <c r="U123" s="212"/>
      <c r="V123" s="26"/>
      <c r="W123" s="63"/>
      <c r="X123" s="212"/>
      <c r="Y123" s="212"/>
      <c r="Z123" s="82"/>
      <c r="AA123" s="256"/>
      <c r="AB123" s="265"/>
      <c r="AC123" s="265"/>
      <c r="AD123" s="63"/>
      <c r="AE123" s="26"/>
      <c r="AF123" s="291"/>
      <c r="AG123" s="95"/>
      <c r="AH123" s="291"/>
      <c r="AI123" s="350">
        <v>5</v>
      </c>
      <c r="AJ123" s="291"/>
      <c r="AK123" s="364"/>
      <c r="AL123" s="291"/>
      <c r="AM123" s="291"/>
      <c r="AN123" s="195"/>
      <c r="AO123" s="16"/>
      <c r="AP123" s="17"/>
    </row>
    <row r="124" spans="1:45" ht="15.6" x14ac:dyDescent="0.3">
      <c r="A124" s="8" t="s">
        <v>56</v>
      </c>
      <c r="B124" s="212"/>
      <c r="C124" s="82"/>
      <c r="D124" s="212"/>
      <c r="E124" s="212"/>
      <c r="F124" s="212"/>
      <c r="G124" s="26"/>
      <c r="H124" s="212"/>
      <c r="I124" s="212"/>
      <c r="J124" s="57"/>
      <c r="K124" s="26">
        <v>0</v>
      </c>
      <c r="L124" s="26">
        <v>0</v>
      </c>
      <c r="M124" s="212"/>
      <c r="N124" s="212">
        <v>7</v>
      </c>
      <c r="O124" s="63"/>
      <c r="P124" s="26"/>
      <c r="Q124" s="26">
        <v>0</v>
      </c>
      <c r="R124" s="63"/>
      <c r="S124" s="63">
        <v>4</v>
      </c>
      <c r="T124" s="212"/>
      <c r="U124" s="212"/>
      <c r="V124" s="26">
        <v>0</v>
      </c>
      <c r="W124" s="63"/>
      <c r="X124" s="212">
        <v>10</v>
      </c>
      <c r="Y124" s="212"/>
      <c r="Z124" s="82"/>
      <c r="AA124" s="256"/>
      <c r="AB124" s="265">
        <v>6</v>
      </c>
      <c r="AC124" s="265"/>
      <c r="AD124" s="63"/>
      <c r="AE124" s="26"/>
      <c r="AF124" s="291"/>
      <c r="AG124" s="95">
        <v>11</v>
      </c>
      <c r="AH124" s="291"/>
      <c r="AI124" s="350">
        <v>0</v>
      </c>
      <c r="AJ124" s="291"/>
      <c r="AK124" s="364"/>
      <c r="AL124" s="291"/>
      <c r="AM124" s="291"/>
      <c r="AN124" s="195"/>
      <c r="AO124" s="16">
        <f>COUNT(B124:AN124)</f>
        <v>10</v>
      </c>
      <c r="AP124" s="17">
        <f>SUM(B125:AN125)</f>
        <v>55</v>
      </c>
      <c r="AQ124" s="152">
        <v>14</v>
      </c>
      <c r="AR124" s="152">
        <v>75</v>
      </c>
      <c r="AS124" s="157">
        <v>55</v>
      </c>
    </row>
    <row r="125" spans="1:45" ht="15.6" x14ac:dyDescent="0.3">
      <c r="A125" s="8"/>
      <c r="B125" s="212"/>
      <c r="C125" s="82"/>
      <c r="D125" s="212"/>
      <c r="E125" s="212"/>
      <c r="F125" s="212"/>
      <c r="G125" s="26"/>
      <c r="H125" s="212"/>
      <c r="I125" s="212"/>
      <c r="J125" s="57"/>
      <c r="K125" s="26">
        <v>5</v>
      </c>
      <c r="L125" s="26">
        <v>5</v>
      </c>
      <c r="M125" s="212"/>
      <c r="N125" s="212">
        <v>6</v>
      </c>
      <c r="O125" s="63"/>
      <c r="P125" s="26"/>
      <c r="Q125" s="26">
        <v>5</v>
      </c>
      <c r="R125" s="63"/>
      <c r="S125" s="63">
        <v>7</v>
      </c>
      <c r="T125" s="212"/>
      <c r="U125" s="212"/>
      <c r="V125" s="26">
        <v>5</v>
      </c>
      <c r="W125" s="63"/>
      <c r="X125" s="212">
        <v>5</v>
      </c>
      <c r="Y125" s="212"/>
      <c r="Z125" s="82"/>
      <c r="AA125" s="256"/>
      <c r="AB125" s="265">
        <v>7</v>
      </c>
      <c r="AC125" s="265"/>
      <c r="AD125" s="63"/>
      <c r="AE125" s="26"/>
      <c r="AF125" s="291"/>
      <c r="AG125" s="95">
        <v>5</v>
      </c>
      <c r="AH125" s="291"/>
      <c r="AI125" s="350">
        <v>5</v>
      </c>
      <c r="AJ125" s="291"/>
      <c r="AK125" s="364"/>
      <c r="AL125" s="291"/>
      <c r="AM125" s="291"/>
      <c r="AN125" s="195"/>
      <c r="AO125" s="16"/>
      <c r="AP125" s="17"/>
    </row>
    <row r="126" spans="1:45" ht="15.6" x14ac:dyDescent="0.3">
      <c r="A126" s="8" t="s">
        <v>58</v>
      </c>
      <c r="B126" s="212"/>
      <c r="C126" s="82"/>
      <c r="D126" s="212"/>
      <c r="E126" s="212"/>
      <c r="F126" s="212"/>
      <c r="G126" s="26"/>
      <c r="H126" s="212"/>
      <c r="I126" s="212"/>
      <c r="J126" s="57"/>
      <c r="K126" s="26"/>
      <c r="L126" s="26"/>
      <c r="M126" s="212"/>
      <c r="N126" s="212"/>
      <c r="O126" s="63">
        <v>21</v>
      </c>
      <c r="P126" s="26"/>
      <c r="Q126" s="26"/>
      <c r="R126" s="63"/>
      <c r="S126" s="63"/>
      <c r="T126" s="212"/>
      <c r="U126" s="212"/>
      <c r="V126" s="26"/>
      <c r="W126" s="63"/>
      <c r="X126" s="212"/>
      <c r="Y126" s="212"/>
      <c r="Z126" s="82"/>
      <c r="AA126" s="256"/>
      <c r="AB126" s="265"/>
      <c r="AC126" s="265"/>
      <c r="AD126" s="63"/>
      <c r="AE126" s="26"/>
      <c r="AF126" s="291"/>
      <c r="AG126" s="95"/>
      <c r="AH126" s="291">
        <v>0</v>
      </c>
      <c r="AI126" s="350"/>
      <c r="AJ126" s="291"/>
      <c r="AK126" s="364"/>
      <c r="AL126" s="291">
        <v>0</v>
      </c>
      <c r="AM126" s="291"/>
      <c r="AN126" s="195"/>
      <c r="AO126" s="16">
        <f>COUNT(B126:AN126)</f>
        <v>3</v>
      </c>
      <c r="AP126" s="17">
        <f>SUM(B127:AN127)</f>
        <v>21</v>
      </c>
      <c r="AQ126" s="152">
        <v>9</v>
      </c>
      <c r="AR126" s="152">
        <v>67</v>
      </c>
      <c r="AS126" s="157">
        <v>67</v>
      </c>
    </row>
    <row r="127" spans="1:45" ht="15.6" x14ac:dyDescent="0.3">
      <c r="A127" s="8"/>
      <c r="B127" s="212"/>
      <c r="C127" s="82"/>
      <c r="D127" s="212"/>
      <c r="E127" s="212"/>
      <c r="F127" s="212"/>
      <c r="G127" s="26"/>
      <c r="H127" s="212"/>
      <c r="I127" s="212"/>
      <c r="J127" s="57"/>
      <c r="K127" s="26"/>
      <c r="L127" s="26"/>
      <c r="M127" s="212"/>
      <c r="N127" s="212"/>
      <c r="O127" s="63">
        <v>5</v>
      </c>
      <c r="P127" s="26"/>
      <c r="Q127" s="26"/>
      <c r="R127" s="63"/>
      <c r="S127" s="63"/>
      <c r="T127" s="212"/>
      <c r="U127" s="212"/>
      <c r="V127" s="26"/>
      <c r="W127" s="63"/>
      <c r="X127" s="212"/>
      <c r="Y127" s="212"/>
      <c r="Z127" s="82"/>
      <c r="AA127" s="256"/>
      <c r="AB127" s="265"/>
      <c r="AC127" s="265"/>
      <c r="AD127" s="63"/>
      <c r="AE127" s="26"/>
      <c r="AF127" s="291"/>
      <c r="AG127" s="95"/>
      <c r="AH127" s="291">
        <v>8</v>
      </c>
      <c r="AI127" s="350"/>
      <c r="AJ127" s="291"/>
      <c r="AK127" s="364"/>
      <c r="AL127" s="291">
        <v>8</v>
      </c>
      <c r="AM127" s="291"/>
      <c r="AN127" s="195"/>
      <c r="AO127" s="16"/>
      <c r="AP127" s="17"/>
    </row>
    <row r="128" spans="1:45" ht="15.6" x14ac:dyDescent="0.3">
      <c r="A128" s="8" t="s">
        <v>59</v>
      </c>
      <c r="B128" s="212"/>
      <c r="C128" s="82"/>
      <c r="D128" s="212"/>
      <c r="E128" s="212"/>
      <c r="F128" s="212"/>
      <c r="G128" s="26"/>
      <c r="H128" s="212"/>
      <c r="I128" s="212"/>
      <c r="J128" s="57">
        <v>18</v>
      </c>
      <c r="K128" s="26"/>
      <c r="L128" s="26"/>
      <c r="M128" s="212"/>
      <c r="N128" s="212"/>
      <c r="O128" s="63">
        <v>35</v>
      </c>
      <c r="P128" s="26"/>
      <c r="Q128" s="26"/>
      <c r="R128" s="73">
        <v>0</v>
      </c>
      <c r="S128" s="63"/>
      <c r="T128" s="212"/>
      <c r="U128" s="212"/>
      <c r="V128" s="26"/>
      <c r="W128" s="63"/>
      <c r="X128" s="73">
        <v>0</v>
      </c>
      <c r="Y128" s="212"/>
      <c r="Z128" s="82"/>
      <c r="AA128" s="256"/>
      <c r="AB128" s="265"/>
      <c r="AC128" s="265"/>
      <c r="AD128" s="63"/>
      <c r="AE128" s="26"/>
      <c r="AF128" s="291"/>
      <c r="AG128" s="191">
        <v>0</v>
      </c>
      <c r="AH128" s="291"/>
      <c r="AI128" s="350">
        <v>0</v>
      </c>
      <c r="AJ128" s="291"/>
      <c r="AK128" s="364"/>
      <c r="AL128" s="291"/>
      <c r="AM128" s="291"/>
      <c r="AN128" s="195"/>
      <c r="AO128" s="16">
        <f>COUNT(B128:AN128)</f>
        <v>6</v>
      </c>
      <c r="AP128" s="17">
        <f>SUM(B129:AN129)</f>
        <v>30</v>
      </c>
      <c r="AQ128" s="152">
        <v>13</v>
      </c>
      <c r="AR128" s="152">
        <v>66</v>
      </c>
      <c r="AS128" s="157">
        <v>51</v>
      </c>
    </row>
    <row r="129" spans="1:46" ht="15.6" x14ac:dyDescent="0.3">
      <c r="A129" s="8"/>
      <c r="B129" s="212"/>
      <c r="C129" s="82"/>
      <c r="D129" s="212"/>
      <c r="E129" s="212"/>
      <c r="F129" s="212"/>
      <c r="G129" s="26"/>
      <c r="H129" s="212"/>
      <c r="I129" s="212"/>
      <c r="J129" s="57">
        <v>5</v>
      </c>
      <c r="K129" s="26"/>
      <c r="L129" s="26"/>
      <c r="M129" s="212"/>
      <c r="N129" s="212"/>
      <c r="O129" s="63">
        <v>5</v>
      </c>
      <c r="P129" s="26"/>
      <c r="Q129" s="26"/>
      <c r="R129" s="73">
        <v>5</v>
      </c>
      <c r="S129" s="63"/>
      <c r="T129" s="212"/>
      <c r="U129" s="212"/>
      <c r="V129" s="26"/>
      <c r="W129" s="63"/>
      <c r="X129" s="73">
        <v>5</v>
      </c>
      <c r="Y129" s="212"/>
      <c r="Z129" s="82"/>
      <c r="AA129" s="256"/>
      <c r="AB129" s="265"/>
      <c r="AC129" s="265"/>
      <c r="AD129" s="63"/>
      <c r="AE129" s="26"/>
      <c r="AF129" s="291"/>
      <c r="AG129" s="191">
        <v>5</v>
      </c>
      <c r="AH129" s="291"/>
      <c r="AI129" s="350">
        <v>5</v>
      </c>
      <c r="AJ129" s="291"/>
      <c r="AK129" s="364"/>
      <c r="AL129" s="291"/>
      <c r="AM129" s="291"/>
      <c r="AN129" s="195"/>
      <c r="AO129" s="16"/>
      <c r="AP129" s="17"/>
    </row>
    <row r="130" spans="1:46" ht="15.6" x14ac:dyDescent="0.3">
      <c r="A130" s="8" t="s">
        <v>60</v>
      </c>
      <c r="B130" s="212"/>
      <c r="C130" s="82">
        <v>0</v>
      </c>
      <c r="D130" s="212"/>
      <c r="E130" s="212"/>
      <c r="F130" s="212">
        <v>12</v>
      </c>
      <c r="G130" s="26"/>
      <c r="H130" s="212">
        <v>14</v>
      </c>
      <c r="I130" s="212"/>
      <c r="J130" s="57">
        <v>1</v>
      </c>
      <c r="K130" s="26"/>
      <c r="L130" s="26"/>
      <c r="M130" s="212"/>
      <c r="N130" s="212">
        <v>10</v>
      </c>
      <c r="O130" s="63">
        <v>35</v>
      </c>
      <c r="P130" s="26">
        <v>0</v>
      </c>
      <c r="Q130" s="26"/>
      <c r="R130" s="63">
        <v>9</v>
      </c>
      <c r="S130" s="63"/>
      <c r="T130" s="212">
        <v>9</v>
      </c>
      <c r="U130" s="212">
        <v>12</v>
      </c>
      <c r="V130" s="26"/>
      <c r="W130" s="63"/>
      <c r="X130" s="212">
        <v>15</v>
      </c>
      <c r="Y130" s="212"/>
      <c r="Z130" s="82"/>
      <c r="AA130" s="256"/>
      <c r="AB130" s="265"/>
      <c r="AC130" s="265">
        <v>12</v>
      </c>
      <c r="AD130" s="63"/>
      <c r="AE130" s="26"/>
      <c r="AF130" s="291">
        <v>0</v>
      </c>
      <c r="AG130" s="95">
        <v>10</v>
      </c>
      <c r="AH130" s="291"/>
      <c r="AI130" s="350"/>
      <c r="AJ130" s="291"/>
      <c r="AK130" s="364"/>
      <c r="AL130" s="291">
        <v>0</v>
      </c>
      <c r="AM130" s="291"/>
      <c r="AN130" s="195"/>
      <c r="AO130" s="16">
        <f>COUNT(B130:AN130)</f>
        <v>15</v>
      </c>
      <c r="AP130" s="17">
        <f>SUM(B131:AN131)</f>
        <v>81</v>
      </c>
      <c r="AQ130" s="152">
        <v>24</v>
      </c>
      <c r="AR130" s="152">
        <v>131</v>
      </c>
      <c r="AS130" s="157">
        <v>61</v>
      </c>
    </row>
    <row r="131" spans="1:46" ht="15.6" x14ac:dyDescent="0.3">
      <c r="A131" s="8"/>
      <c r="B131" s="212"/>
      <c r="C131" s="82">
        <v>5</v>
      </c>
      <c r="D131" s="212"/>
      <c r="E131" s="212"/>
      <c r="F131" s="212">
        <v>5</v>
      </c>
      <c r="G131" s="26"/>
      <c r="H131" s="212">
        <v>5</v>
      </c>
      <c r="I131" s="212"/>
      <c r="J131" s="57">
        <v>9</v>
      </c>
      <c r="K131" s="26"/>
      <c r="L131" s="26"/>
      <c r="M131" s="212"/>
      <c r="N131" s="212">
        <v>5</v>
      </c>
      <c r="O131" s="63">
        <v>5</v>
      </c>
      <c r="P131" s="26">
        <v>5</v>
      </c>
      <c r="Q131" s="26"/>
      <c r="R131" s="63">
        <v>5</v>
      </c>
      <c r="S131" s="63"/>
      <c r="T131" s="212">
        <v>5</v>
      </c>
      <c r="U131" s="212">
        <v>5</v>
      </c>
      <c r="V131" s="26"/>
      <c r="W131" s="63"/>
      <c r="X131" s="212">
        <v>5</v>
      </c>
      <c r="Y131" s="212"/>
      <c r="Z131" s="82"/>
      <c r="AA131" s="256"/>
      <c r="AB131" s="265"/>
      <c r="AC131" s="265">
        <v>5</v>
      </c>
      <c r="AD131" s="63"/>
      <c r="AE131" s="26"/>
      <c r="AF131" s="291">
        <v>6</v>
      </c>
      <c r="AG131" s="95">
        <v>5</v>
      </c>
      <c r="AH131" s="291"/>
      <c r="AI131" s="350"/>
      <c r="AJ131" s="291"/>
      <c r="AK131" s="364"/>
      <c r="AL131" s="291">
        <v>6</v>
      </c>
      <c r="AM131" s="291"/>
      <c r="AN131" s="195"/>
      <c r="AO131" s="16"/>
      <c r="AP131" s="17"/>
    </row>
    <row r="132" spans="1:46" ht="15.6" x14ac:dyDescent="0.3">
      <c r="A132" s="8" t="s">
        <v>57</v>
      </c>
      <c r="B132" s="212"/>
      <c r="C132" s="82"/>
      <c r="D132" s="212"/>
      <c r="E132" s="212"/>
      <c r="F132" s="212"/>
      <c r="G132" s="26"/>
      <c r="H132" s="212"/>
      <c r="I132" s="212"/>
      <c r="J132" s="57"/>
      <c r="K132" s="26"/>
      <c r="L132" s="26"/>
      <c r="M132" s="212"/>
      <c r="N132" s="212"/>
      <c r="O132" s="63"/>
      <c r="P132" s="26"/>
      <c r="Q132" s="26"/>
      <c r="R132" s="63"/>
      <c r="S132" s="63"/>
      <c r="T132" s="212"/>
      <c r="U132" s="212"/>
      <c r="V132" s="26"/>
      <c r="W132" s="63"/>
      <c r="X132" s="212"/>
      <c r="Y132" s="212"/>
      <c r="Z132" s="82"/>
      <c r="AA132" s="256"/>
      <c r="AB132" s="265"/>
      <c r="AC132" s="265"/>
      <c r="AD132" s="63"/>
      <c r="AE132" s="26"/>
      <c r="AF132" s="291"/>
      <c r="AG132" s="95"/>
      <c r="AH132" s="291"/>
      <c r="AI132" s="350"/>
      <c r="AJ132" s="291"/>
      <c r="AK132" s="364"/>
      <c r="AL132" s="291"/>
      <c r="AM132" s="291"/>
      <c r="AN132" s="195"/>
      <c r="AO132" s="16">
        <f>COUNT(B132:AN132)</f>
        <v>0</v>
      </c>
      <c r="AP132" s="17">
        <f>SUM(Q133:AO133)</f>
        <v>0</v>
      </c>
      <c r="AQ132" s="152">
        <v>7</v>
      </c>
      <c r="AR132" s="152">
        <v>36</v>
      </c>
      <c r="AS132" s="157">
        <v>36</v>
      </c>
    </row>
    <row r="133" spans="1:46" ht="15.6" x14ac:dyDescent="0.3">
      <c r="A133" s="8"/>
      <c r="B133" s="212"/>
      <c r="C133" s="82"/>
      <c r="D133" s="212"/>
      <c r="E133" s="212"/>
      <c r="F133" s="212"/>
      <c r="G133" s="26"/>
      <c r="H133" s="212"/>
      <c r="I133" s="212"/>
      <c r="J133" s="57"/>
      <c r="K133" s="26"/>
      <c r="L133" s="26"/>
      <c r="M133" s="212"/>
      <c r="N133" s="212"/>
      <c r="O133" s="63"/>
      <c r="P133" s="26"/>
      <c r="Q133" s="26"/>
      <c r="R133" s="63"/>
      <c r="S133" s="63"/>
      <c r="T133" s="212"/>
      <c r="U133" s="212"/>
      <c r="V133" s="26"/>
      <c r="W133" s="63"/>
      <c r="X133" s="212"/>
      <c r="Y133" s="212"/>
      <c r="Z133" s="82"/>
      <c r="AA133" s="256"/>
      <c r="AB133" s="265"/>
      <c r="AC133" s="265"/>
      <c r="AD133" s="63"/>
      <c r="AE133" s="26"/>
      <c r="AF133" s="291"/>
      <c r="AG133" s="95"/>
      <c r="AH133" s="291"/>
      <c r="AI133" s="350"/>
      <c r="AJ133" s="291"/>
      <c r="AK133" s="364"/>
      <c r="AL133" s="291"/>
      <c r="AM133" s="291"/>
      <c r="AN133" s="195"/>
      <c r="AO133" s="16"/>
      <c r="AP133" s="17"/>
    </row>
    <row r="134" spans="1:46" ht="15.6" x14ac:dyDescent="0.3">
      <c r="A134" s="8" t="s">
        <v>61</v>
      </c>
      <c r="B134" s="212"/>
      <c r="C134" s="82"/>
      <c r="D134" s="212"/>
      <c r="E134" s="212"/>
      <c r="F134" s="212"/>
      <c r="G134" s="26"/>
      <c r="H134" s="212"/>
      <c r="I134" s="212"/>
      <c r="J134" s="57"/>
      <c r="K134" s="26"/>
      <c r="L134" s="26"/>
      <c r="M134" s="212"/>
      <c r="N134" s="212"/>
      <c r="O134" s="63"/>
      <c r="P134" s="26"/>
      <c r="Q134" s="26"/>
      <c r="R134" s="73">
        <v>0</v>
      </c>
      <c r="S134" s="63"/>
      <c r="T134" s="212"/>
      <c r="U134" s="212"/>
      <c r="V134" s="26"/>
      <c r="W134" s="63"/>
      <c r="X134" s="73">
        <v>0</v>
      </c>
      <c r="Y134" s="212"/>
      <c r="Z134" s="82"/>
      <c r="AA134" s="256"/>
      <c r="AB134" s="265"/>
      <c r="AC134" s="265"/>
      <c r="AD134" s="63"/>
      <c r="AE134" s="26"/>
      <c r="AF134" s="291"/>
      <c r="AG134" s="191">
        <v>0</v>
      </c>
      <c r="AH134" s="291"/>
      <c r="AI134" s="350"/>
      <c r="AJ134" s="291"/>
      <c r="AK134" s="364"/>
      <c r="AL134" s="291"/>
      <c r="AM134" s="291"/>
      <c r="AN134" s="195"/>
      <c r="AO134" s="16">
        <f>COUNT(B134:AN134)</f>
        <v>3</v>
      </c>
      <c r="AP134" s="17">
        <f>SUM(B135:AN135)</f>
        <v>15</v>
      </c>
      <c r="AQ134" s="152">
        <v>7</v>
      </c>
      <c r="AR134" s="152">
        <v>35</v>
      </c>
      <c r="AS134" s="157">
        <v>35</v>
      </c>
    </row>
    <row r="135" spans="1:46" ht="15.6" x14ac:dyDescent="0.3">
      <c r="A135" s="8"/>
      <c r="B135" s="212"/>
      <c r="C135" s="82"/>
      <c r="D135" s="212"/>
      <c r="E135" s="212"/>
      <c r="F135" s="212"/>
      <c r="G135" s="26"/>
      <c r="H135" s="212"/>
      <c r="I135" s="212"/>
      <c r="J135" s="57"/>
      <c r="K135" s="26"/>
      <c r="L135" s="26"/>
      <c r="M135" s="212"/>
      <c r="N135" s="212"/>
      <c r="O135" s="63"/>
      <c r="P135" s="26"/>
      <c r="Q135" s="26"/>
      <c r="R135" s="73">
        <v>5</v>
      </c>
      <c r="S135" s="63"/>
      <c r="T135" s="212"/>
      <c r="U135" s="212"/>
      <c r="V135" s="26"/>
      <c r="W135" s="63"/>
      <c r="X135" s="73">
        <v>5</v>
      </c>
      <c r="Y135" s="212"/>
      <c r="Z135" s="82"/>
      <c r="AA135" s="256"/>
      <c r="AB135" s="265"/>
      <c r="AC135" s="265"/>
      <c r="AD135" s="63"/>
      <c r="AE135" s="26"/>
      <c r="AF135" s="291"/>
      <c r="AG135" s="191">
        <v>5</v>
      </c>
      <c r="AH135" s="291"/>
      <c r="AI135" s="350"/>
      <c r="AJ135" s="291"/>
      <c r="AK135" s="364"/>
      <c r="AL135" s="291"/>
      <c r="AM135" s="291"/>
      <c r="AN135" s="195"/>
      <c r="AO135" s="16"/>
      <c r="AP135" s="17"/>
    </row>
    <row r="136" spans="1:46" s="19" customFormat="1" ht="15.6" x14ac:dyDescent="0.3">
      <c r="A136" s="2" t="s">
        <v>62</v>
      </c>
      <c r="B136" s="3">
        <v>16</v>
      </c>
      <c r="C136" s="3"/>
      <c r="D136" s="3">
        <v>20</v>
      </c>
      <c r="E136" s="3">
        <v>21</v>
      </c>
      <c r="F136" s="3">
        <v>8</v>
      </c>
      <c r="G136" s="3"/>
      <c r="H136" s="3">
        <v>10</v>
      </c>
      <c r="I136" s="3">
        <v>13</v>
      </c>
      <c r="J136" s="3">
        <v>18</v>
      </c>
      <c r="K136" s="3"/>
      <c r="L136" s="3"/>
      <c r="M136" s="3">
        <v>10</v>
      </c>
      <c r="N136" s="3">
        <v>10</v>
      </c>
      <c r="O136" s="3">
        <v>40</v>
      </c>
      <c r="P136" s="3"/>
      <c r="Q136" s="3"/>
      <c r="R136" s="3">
        <v>10</v>
      </c>
      <c r="S136" s="3">
        <v>2</v>
      </c>
      <c r="T136" s="3"/>
      <c r="U136" s="3">
        <v>8</v>
      </c>
      <c r="V136" s="3"/>
      <c r="W136" s="3"/>
      <c r="X136" s="3">
        <v>10</v>
      </c>
      <c r="Y136" s="3"/>
      <c r="Z136" s="3"/>
      <c r="AA136" s="3">
        <v>7</v>
      </c>
      <c r="AB136" s="3">
        <v>12</v>
      </c>
      <c r="AC136" s="3"/>
      <c r="AD136" s="3"/>
      <c r="AE136" s="3"/>
      <c r="AF136" s="96"/>
      <c r="AG136" s="96">
        <v>14</v>
      </c>
      <c r="AH136" s="96"/>
      <c r="AI136" s="96"/>
      <c r="AJ136" s="96"/>
      <c r="AK136" s="96"/>
      <c r="AL136" s="96"/>
      <c r="AM136" s="96"/>
      <c r="AN136" s="96"/>
      <c r="AO136" s="202"/>
      <c r="AP136" s="203"/>
      <c r="AQ136" s="151"/>
      <c r="AR136" s="151"/>
      <c r="AS136" s="158"/>
      <c r="AT136" s="52"/>
    </row>
    <row r="137" spans="1:46" ht="15.6" x14ac:dyDescent="0.3">
      <c r="A137" s="8" t="s">
        <v>63</v>
      </c>
      <c r="B137" s="212"/>
      <c r="C137" s="218"/>
      <c r="D137" s="212"/>
      <c r="E137" s="212"/>
      <c r="F137" s="212"/>
      <c r="G137" s="26"/>
      <c r="H137" s="212"/>
      <c r="I137" s="212"/>
      <c r="J137" s="57"/>
      <c r="K137" s="26"/>
      <c r="L137" s="26"/>
      <c r="M137" s="212"/>
      <c r="N137" s="212"/>
      <c r="O137" s="63"/>
      <c r="P137" s="26"/>
      <c r="Q137" s="26"/>
      <c r="R137" s="63"/>
      <c r="S137" s="63"/>
      <c r="T137" s="212"/>
      <c r="U137" s="212"/>
      <c r="V137" s="26"/>
      <c r="W137" s="63"/>
      <c r="X137" s="212"/>
      <c r="Y137" s="212"/>
      <c r="Z137" s="82"/>
      <c r="AA137" s="256"/>
      <c r="AB137" s="265"/>
      <c r="AC137" s="265"/>
      <c r="AD137" s="63"/>
      <c r="AE137" s="26"/>
      <c r="AF137" s="291"/>
      <c r="AG137" s="95"/>
      <c r="AH137" s="291"/>
      <c r="AI137" s="350">
        <v>0</v>
      </c>
      <c r="AJ137" s="291"/>
      <c r="AK137" s="364"/>
      <c r="AL137" s="291"/>
      <c r="AM137" s="291"/>
      <c r="AN137" s="194"/>
      <c r="AO137" s="16">
        <f>COUNT(B137:AN137)</f>
        <v>1</v>
      </c>
      <c r="AP137" s="17">
        <f>SUM(B138:AN138)</f>
        <v>5</v>
      </c>
      <c r="AQ137" s="152">
        <v>3</v>
      </c>
      <c r="AR137" s="152">
        <v>15</v>
      </c>
      <c r="AS137" s="157">
        <v>15</v>
      </c>
    </row>
    <row r="138" spans="1:46" ht="15.6" x14ac:dyDescent="0.3">
      <c r="A138" s="8"/>
      <c r="B138" s="212"/>
      <c r="C138" s="82"/>
      <c r="D138" s="212"/>
      <c r="E138" s="212"/>
      <c r="F138" s="212"/>
      <c r="G138" s="26"/>
      <c r="H138" s="212"/>
      <c r="I138" s="212"/>
      <c r="J138" s="57"/>
      <c r="K138" s="26"/>
      <c r="L138" s="26"/>
      <c r="M138" s="212"/>
      <c r="N138" s="212"/>
      <c r="O138" s="63"/>
      <c r="P138" s="26"/>
      <c r="Q138" s="26"/>
      <c r="R138" s="63"/>
      <c r="S138" s="63"/>
      <c r="T138" s="212"/>
      <c r="U138" s="212"/>
      <c r="V138" s="26"/>
      <c r="W138" s="63"/>
      <c r="X138" s="212"/>
      <c r="Y138" s="212"/>
      <c r="Z138" s="82"/>
      <c r="AA138" s="256"/>
      <c r="AB138" s="265"/>
      <c r="AC138" s="265"/>
      <c r="AD138" s="63"/>
      <c r="AE138" s="26"/>
      <c r="AF138" s="291"/>
      <c r="AG138" s="95"/>
      <c r="AH138" s="291"/>
      <c r="AI138" s="350">
        <v>5</v>
      </c>
      <c r="AJ138" s="291"/>
      <c r="AK138" s="364"/>
      <c r="AL138" s="291"/>
      <c r="AM138" s="291"/>
      <c r="AN138" s="194"/>
      <c r="AO138" s="16"/>
      <c r="AP138" s="17"/>
    </row>
    <row r="139" spans="1:46" ht="15.6" x14ac:dyDescent="0.3">
      <c r="A139" s="8" t="s">
        <v>208</v>
      </c>
      <c r="B139" s="212"/>
      <c r="C139" s="82"/>
      <c r="D139" s="212"/>
      <c r="E139" s="212"/>
      <c r="F139" s="212"/>
      <c r="G139" s="26"/>
      <c r="H139" s="212"/>
      <c r="I139" s="212"/>
      <c r="J139" s="57"/>
      <c r="K139" s="26">
        <v>0</v>
      </c>
      <c r="L139" s="26"/>
      <c r="M139" s="212"/>
      <c r="N139" s="212"/>
      <c r="O139" s="63"/>
      <c r="P139" s="26"/>
      <c r="Q139" s="26"/>
      <c r="R139" s="63"/>
      <c r="S139" s="63"/>
      <c r="T139" s="212"/>
      <c r="U139" s="212"/>
      <c r="V139" s="26">
        <v>0</v>
      </c>
      <c r="W139" s="63"/>
      <c r="X139" s="212"/>
      <c r="Y139" s="212"/>
      <c r="Z139" s="82"/>
      <c r="AA139" s="256"/>
      <c r="AB139" s="265"/>
      <c r="AC139" s="265"/>
      <c r="AD139" s="63"/>
      <c r="AE139" s="26"/>
      <c r="AF139" s="291"/>
      <c r="AG139" s="95"/>
      <c r="AH139" s="291"/>
      <c r="AI139" s="350"/>
      <c r="AJ139" s="291"/>
      <c r="AK139" s="364"/>
      <c r="AL139" s="291"/>
      <c r="AM139" s="291"/>
      <c r="AN139" s="194"/>
      <c r="AO139" s="16">
        <f>COUNT(B139:AN139)</f>
        <v>2</v>
      </c>
      <c r="AP139" s="17">
        <f>SUM(B140:AN140)</f>
        <v>10</v>
      </c>
    </row>
    <row r="140" spans="1:46" ht="15.6" x14ac:dyDescent="0.3">
      <c r="A140" s="8"/>
      <c r="B140" s="212"/>
      <c r="C140" s="82"/>
      <c r="D140" s="212"/>
      <c r="E140" s="212"/>
      <c r="F140" s="212"/>
      <c r="G140" s="26"/>
      <c r="H140" s="212"/>
      <c r="I140" s="212"/>
      <c r="J140" s="57"/>
      <c r="K140" s="26">
        <v>5</v>
      </c>
      <c r="L140" s="26"/>
      <c r="M140" s="212"/>
      <c r="N140" s="212"/>
      <c r="O140" s="63"/>
      <c r="P140" s="26"/>
      <c r="Q140" s="26"/>
      <c r="R140" s="63"/>
      <c r="S140" s="63"/>
      <c r="T140" s="212"/>
      <c r="U140" s="212"/>
      <c r="V140" s="26">
        <v>5</v>
      </c>
      <c r="W140" s="63"/>
      <c r="X140" s="212"/>
      <c r="Y140" s="212"/>
      <c r="Z140" s="82"/>
      <c r="AA140" s="256"/>
      <c r="AB140" s="265"/>
      <c r="AC140" s="265"/>
      <c r="AD140" s="63"/>
      <c r="AE140" s="26"/>
      <c r="AF140" s="291"/>
      <c r="AG140" s="95"/>
      <c r="AH140" s="291"/>
      <c r="AI140" s="350"/>
      <c r="AJ140" s="291"/>
      <c r="AK140" s="364"/>
      <c r="AL140" s="291"/>
      <c r="AM140" s="291"/>
      <c r="AN140" s="194"/>
      <c r="AO140" s="16"/>
      <c r="AP140" s="17"/>
    </row>
    <row r="141" spans="1:46" ht="15.6" x14ac:dyDescent="0.3">
      <c r="A141" s="8" t="s">
        <v>64</v>
      </c>
      <c r="B141" s="212"/>
      <c r="C141" s="82"/>
      <c r="D141" s="212">
        <v>2</v>
      </c>
      <c r="E141" s="212">
        <v>3</v>
      </c>
      <c r="F141" s="212">
        <v>2</v>
      </c>
      <c r="G141" s="26"/>
      <c r="H141" s="212"/>
      <c r="I141" s="212">
        <v>4</v>
      </c>
      <c r="J141" s="57"/>
      <c r="K141" s="26"/>
      <c r="L141" s="26"/>
      <c r="M141" s="212">
        <v>1</v>
      </c>
      <c r="N141" s="212"/>
      <c r="O141" s="63">
        <v>33</v>
      </c>
      <c r="P141" s="26"/>
      <c r="Q141" s="26"/>
      <c r="R141" s="63">
        <v>2</v>
      </c>
      <c r="S141" s="63"/>
      <c r="T141" s="212"/>
      <c r="U141" s="212"/>
      <c r="V141" s="26"/>
      <c r="W141" s="63"/>
      <c r="X141" s="212"/>
      <c r="Y141" s="212"/>
      <c r="Z141" s="82"/>
      <c r="AA141" s="256">
        <v>3</v>
      </c>
      <c r="AB141" s="265">
        <v>2</v>
      </c>
      <c r="AC141" s="265"/>
      <c r="AD141" s="63"/>
      <c r="AE141" s="26"/>
      <c r="AF141" s="291">
        <v>0</v>
      </c>
      <c r="AG141" s="95">
        <v>7</v>
      </c>
      <c r="AH141" s="291">
        <v>0</v>
      </c>
      <c r="AI141" s="350"/>
      <c r="AJ141" s="291">
        <v>0</v>
      </c>
      <c r="AK141" s="364"/>
      <c r="AL141" s="291">
        <v>0</v>
      </c>
      <c r="AM141" s="291">
        <v>0</v>
      </c>
      <c r="AN141" s="194"/>
      <c r="AO141" s="16">
        <f>COUNT(B141:AN141)</f>
        <v>15</v>
      </c>
      <c r="AP141" s="17">
        <f>SUM(B142:AN142)</f>
        <v>110</v>
      </c>
      <c r="AQ141" s="152">
        <v>43</v>
      </c>
      <c r="AR141" s="152">
        <v>319</v>
      </c>
      <c r="AS141" s="157">
        <v>90</v>
      </c>
    </row>
    <row r="142" spans="1:46" ht="15.6" x14ac:dyDescent="0.3">
      <c r="A142" s="8"/>
      <c r="B142" s="212"/>
      <c r="C142" s="82"/>
      <c r="D142" s="212">
        <v>9</v>
      </c>
      <c r="E142" s="212">
        <v>8</v>
      </c>
      <c r="F142" s="212">
        <v>7</v>
      </c>
      <c r="G142" s="26"/>
      <c r="H142" s="212"/>
      <c r="I142" s="212">
        <v>7</v>
      </c>
      <c r="J142" s="57"/>
      <c r="K142" s="26"/>
      <c r="L142" s="26"/>
      <c r="M142" s="212">
        <v>9</v>
      </c>
      <c r="N142" s="212"/>
      <c r="O142" s="63">
        <v>5</v>
      </c>
      <c r="P142" s="26"/>
      <c r="Q142" s="26"/>
      <c r="R142" s="63">
        <v>8</v>
      </c>
      <c r="S142" s="63"/>
      <c r="T142" s="212"/>
      <c r="U142" s="212"/>
      <c r="V142" s="26"/>
      <c r="W142" s="63"/>
      <c r="X142" s="212"/>
      <c r="Y142" s="212"/>
      <c r="Z142" s="82"/>
      <c r="AA142" s="256">
        <v>6</v>
      </c>
      <c r="AB142" s="265">
        <v>8</v>
      </c>
      <c r="AC142" s="265"/>
      <c r="AD142" s="63"/>
      <c r="AE142" s="26"/>
      <c r="AF142" s="291">
        <v>7</v>
      </c>
      <c r="AG142" s="95">
        <v>6</v>
      </c>
      <c r="AH142" s="291">
        <v>7</v>
      </c>
      <c r="AI142" s="350"/>
      <c r="AJ142" s="291">
        <v>9</v>
      </c>
      <c r="AK142" s="364"/>
      <c r="AL142" s="291">
        <v>7</v>
      </c>
      <c r="AM142" s="291">
        <v>7</v>
      </c>
      <c r="AN142" s="194"/>
      <c r="AO142" s="16"/>
      <c r="AP142" s="17"/>
    </row>
    <row r="143" spans="1:46" ht="15.6" x14ac:dyDescent="0.3">
      <c r="A143" s="8" t="s">
        <v>67</v>
      </c>
      <c r="B143" s="212"/>
      <c r="C143" s="82"/>
      <c r="D143" s="212"/>
      <c r="E143" s="212"/>
      <c r="F143" s="212"/>
      <c r="G143" s="26"/>
      <c r="H143" s="212"/>
      <c r="I143" s="212"/>
      <c r="J143" s="57">
        <v>15</v>
      </c>
      <c r="K143" s="26"/>
      <c r="L143" s="26"/>
      <c r="M143" s="212"/>
      <c r="N143" s="212"/>
      <c r="O143" s="63">
        <v>35</v>
      </c>
      <c r="P143" s="26"/>
      <c r="Q143" s="26">
        <v>0</v>
      </c>
      <c r="R143" s="63"/>
      <c r="S143" s="63">
        <v>2</v>
      </c>
      <c r="T143" s="212"/>
      <c r="U143" s="212"/>
      <c r="V143" s="26"/>
      <c r="W143" s="63"/>
      <c r="X143" s="212"/>
      <c r="Y143" s="212"/>
      <c r="Z143" s="82"/>
      <c r="AA143" s="256"/>
      <c r="AB143" s="265"/>
      <c r="AC143" s="265"/>
      <c r="AD143" s="63"/>
      <c r="AE143" s="26"/>
      <c r="AF143" s="291"/>
      <c r="AG143" s="95"/>
      <c r="AH143" s="291"/>
      <c r="AI143" s="350"/>
      <c r="AJ143" s="291"/>
      <c r="AK143" s="364"/>
      <c r="AL143" s="291"/>
      <c r="AM143" s="291"/>
      <c r="AN143" s="194"/>
      <c r="AO143" s="16">
        <f>COUNT(B143:AN143)</f>
        <v>4</v>
      </c>
      <c r="AP143" s="17">
        <f>SUM(B144:AN144)</f>
        <v>20</v>
      </c>
      <c r="AQ143" s="152">
        <v>16</v>
      </c>
      <c r="AR143" s="152">
        <v>80</v>
      </c>
      <c r="AS143" s="157">
        <v>50</v>
      </c>
    </row>
    <row r="144" spans="1:46" ht="15.6" x14ac:dyDescent="0.3">
      <c r="A144" s="8"/>
      <c r="B144" s="212"/>
      <c r="C144" s="82"/>
      <c r="D144" s="212"/>
      <c r="E144" s="212"/>
      <c r="F144" s="212"/>
      <c r="G144" s="26"/>
      <c r="H144" s="212"/>
      <c r="I144" s="212"/>
      <c r="J144" s="57">
        <v>5</v>
      </c>
      <c r="K144" s="26"/>
      <c r="L144" s="26"/>
      <c r="M144" s="212"/>
      <c r="N144" s="212"/>
      <c r="O144" s="63">
        <v>5</v>
      </c>
      <c r="P144" s="26"/>
      <c r="Q144" s="26">
        <v>5</v>
      </c>
      <c r="R144" s="63"/>
      <c r="S144" s="63">
        <v>5</v>
      </c>
      <c r="T144" s="212"/>
      <c r="U144" s="212"/>
      <c r="V144" s="26"/>
      <c r="W144" s="63"/>
      <c r="X144" s="212"/>
      <c r="Y144" s="212"/>
      <c r="Z144" s="82"/>
      <c r="AA144" s="256"/>
      <c r="AB144" s="265"/>
      <c r="AC144" s="265"/>
      <c r="AD144" s="63"/>
      <c r="AE144" s="26"/>
      <c r="AF144" s="291"/>
      <c r="AG144" s="95"/>
      <c r="AH144" s="291"/>
      <c r="AI144" s="350"/>
      <c r="AJ144" s="291"/>
      <c r="AK144" s="364"/>
      <c r="AL144" s="291"/>
      <c r="AM144" s="291"/>
      <c r="AN144" s="194"/>
      <c r="AO144" s="16"/>
      <c r="AP144" s="17"/>
    </row>
    <row r="145" spans="1:46" ht="15.6" x14ac:dyDescent="0.3">
      <c r="A145" s="8" t="s">
        <v>65</v>
      </c>
      <c r="B145" s="212"/>
      <c r="C145" s="82"/>
      <c r="D145" s="212"/>
      <c r="E145" s="212"/>
      <c r="F145" s="212"/>
      <c r="G145" s="26"/>
      <c r="H145" s="212"/>
      <c r="I145" s="212"/>
      <c r="J145" s="57"/>
      <c r="K145" s="26"/>
      <c r="L145" s="26"/>
      <c r="M145" s="212"/>
      <c r="N145" s="212"/>
      <c r="O145" s="63"/>
      <c r="P145" s="26"/>
      <c r="Q145" s="26"/>
      <c r="R145" s="63"/>
      <c r="S145" s="63"/>
      <c r="T145" s="212"/>
      <c r="U145" s="212"/>
      <c r="V145" s="26"/>
      <c r="W145" s="63"/>
      <c r="X145" s="212"/>
      <c r="Y145" s="212"/>
      <c r="Z145" s="82"/>
      <c r="AA145" s="256"/>
      <c r="AB145" s="265"/>
      <c r="AC145" s="265"/>
      <c r="AD145" s="63"/>
      <c r="AE145" s="26"/>
      <c r="AF145" s="291"/>
      <c r="AG145" s="95"/>
      <c r="AH145" s="291"/>
      <c r="AI145" s="350">
        <v>0</v>
      </c>
      <c r="AJ145" s="291"/>
      <c r="AK145" s="364"/>
      <c r="AL145" s="291"/>
      <c r="AM145" s="291"/>
      <c r="AN145" s="194"/>
      <c r="AO145" s="16">
        <f>COUNT(B145:AN145)</f>
        <v>1</v>
      </c>
      <c r="AP145" s="17">
        <f>SUM(B146:AN146)</f>
        <v>5</v>
      </c>
      <c r="AQ145" s="152">
        <v>3</v>
      </c>
      <c r="AR145" s="152">
        <v>15</v>
      </c>
      <c r="AS145" s="157">
        <v>15</v>
      </c>
    </row>
    <row r="146" spans="1:46" ht="15.6" x14ac:dyDescent="0.3">
      <c r="A146" s="8"/>
      <c r="B146" s="212"/>
      <c r="C146" s="82"/>
      <c r="D146" s="212"/>
      <c r="E146" s="212"/>
      <c r="F146" s="212"/>
      <c r="G146" s="26"/>
      <c r="H146" s="212"/>
      <c r="I146" s="212"/>
      <c r="J146" s="57"/>
      <c r="K146" s="26"/>
      <c r="L146" s="26"/>
      <c r="M146" s="212"/>
      <c r="N146" s="212"/>
      <c r="O146" s="63"/>
      <c r="P146" s="26"/>
      <c r="Q146" s="26"/>
      <c r="R146" s="63"/>
      <c r="S146" s="63"/>
      <c r="T146" s="212"/>
      <c r="U146" s="212"/>
      <c r="V146" s="26"/>
      <c r="W146" s="63"/>
      <c r="X146" s="212"/>
      <c r="Y146" s="212"/>
      <c r="Z146" s="82"/>
      <c r="AA146" s="256"/>
      <c r="AB146" s="265"/>
      <c r="AC146" s="265"/>
      <c r="AD146" s="63"/>
      <c r="AE146" s="26"/>
      <c r="AF146" s="291"/>
      <c r="AG146" s="95"/>
      <c r="AH146" s="291"/>
      <c r="AI146" s="350">
        <v>5</v>
      </c>
      <c r="AJ146" s="291"/>
      <c r="AK146" s="364"/>
      <c r="AL146" s="291"/>
      <c r="AM146" s="291"/>
      <c r="AN146" s="194"/>
      <c r="AO146" s="16"/>
      <c r="AP146" s="17"/>
    </row>
    <row r="147" spans="1:46" ht="15.6" x14ac:dyDescent="0.3">
      <c r="A147" s="8" t="s">
        <v>66</v>
      </c>
      <c r="B147" s="212">
        <v>3</v>
      </c>
      <c r="C147" s="82"/>
      <c r="D147" s="212">
        <v>3</v>
      </c>
      <c r="E147" s="212">
        <v>2</v>
      </c>
      <c r="F147" s="212"/>
      <c r="G147" s="26"/>
      <c r="H147" s="212">
        <v>1</v>
      </c>
      <c r="I147" s="212"/>
      <c r="J147" s="57"/>
      <c r="K147" s="26"/>
      <c r="L147" s="26"/>
      <c r="M147" s="212">
        <v>3</v>
      </c>
      <c r="N147" s="212">
        <v>2</v>
      </c>
      <c r="O147" s="63"/>
      <c r="P147" s="26"/>
      <c r="Q147" s="26"/>
      <c r="R147" s="63">
        <v>3</v>
      </c>
      <c r="S147" s="63"/>
      <c r="T147" s="212"/>
      <c r="U147" s="212">
        <v>2</v>
      </c>
      <c r="V147" s="26"/>
      <c r="W147" s="63"/>
      <c r="X147" s="212">
        <v>2</v>
      </c>
      <c r="Y147" s="212"/>
      <c r="Z147" s="82"/>
      <c r="AA147" s="256"/>
      <c r="AB147" s="265">
        <v>1</v>
      </c>
      <c r="AC147" s="265"/>
      <c r="AD147" s="63"/>
      <c r="AE147" s="26"/>
      <c r="AF147" s="291"/>
      <c r="AG147" s="95">
        <v>2</v>
      </c>
      <c r="AH147" s="291"/>
      <c r="AI147" s="350"/>
      <c r="AJ147" s="291"/>
      <c r="AK147" s="364"/>
      <c r="AL147" s="291"/>
      <c r="AM147" s="291"/>
      <c r="AN147" s="194"/>
      <c r="AO147" s="16">
        <f>COUNT(B147:AN147)</f>
        <v>11</v>
      </c>
      <c r="AP147" s="17">
        <f>SUM(B148:AN148)</f>
        <v>88</v>
      </c>
      <c r="AQ147" s="152">
        <v>13</v>
      </c>
      <c r="AR147" s="152">
        <v>98</v>
      </c>
      <c r="AS147" s="157">
        <v>79</v>
      </c>
    </row>
    <row r="148" spans="1:46" ht="15.6" x14ac:dyDescent="0.3">
      <c r="A148" s="8"/>
      <c r="B148" s="212">
        <v>8</v>
      </c>
      <c r="C148" s="82"/>
      <c r="D148" s="212">
        <v>8</v>
      </c>
      <c r="E148" s="212">
        <v>9</v>
      </c>
      <c r="F148" s="212"/>
      <c r="G148" s="26"/>
      <c r="H148" s="212">
        <v>9</v>
      </c>
      <c r="I148" s="212"/>
      <c r="J148" s="57"/>
      <c r="K148" s="26"/>
      <c r="L148" s="26"/>
      <c r="M148" s="212">
        <v>7</v>
      </c>
      <c r="N148" s="212">
        <v>7</v>
      </c>
      <c r="O148" s="63"/>
      <c r="P148" s="26"/>
      <c r="Q148" s="26"/>
      <c r="R148" s="63">
        <v>7</v>
      </c>
      <c r="S148" s="63"/>
      <c r="T148" s="212"/>
      <c r="U148" s="212">
        <v>8</v>
      </c>
      <c r="V148" s="26"/>
      <c r="W148" s="63"/>
      <c r="X148" s="212">
        <v>8</v>
      </c>
      <c r="Y148" s="212"/>
      <c r="Z148" s="82"/>
      <c r="AA148" s="256"/>
      <c r="AB148" s="265">
        <v>9</v>
      </c>
      <c r="AC148" s="265"/>
      <c r="AD148" s="63"/>
      <c r="AE148" s="26"/>
      <c r="AF148" s="291"/>
      <c r="AG148" s="95">
        <v>8</v>
      </c>
      <c r="AH148" s="291"/>
      <c r="AI148" s="350"/>
      <c r="AJ148" s="291"/>
      <c r="AK148" s="364"/>
      <c r="AL148" s="291"/>
      <c r="AM148" s="291"/>
      <c r="AN148" s="194"/>
      <c r="AO148" s="16"/>
      <c r="AP148" s="17"/>
    </row>
    <row r="149" spans="1:46" ht="15.6" x14ac:dyDescent="0.3">
      <c r="A149" s="8" t="s">
        <v>68</v>
      </c>
      <c r="B149" s="212"/>
      <c r="C149" s="82">
        <v>0</v>
      </c>
      <c r="D149" s="212"/>
      <c r="E149" s="212"/>
      <c r="F149" s="212"/>
      <c r="G149" s="26"/>
      <c r="H149" s="212"/>
      <c r="I149" s="212"/>
      <c r="J149" s="57"/>
      <c r="K149" s="26">
        <v>0</v>
      </c>
      <c r="L149" s="26"/>
      <c r="M149" s="212"/>
      <c r="N149" s="212">
        <v>7</v>
      </c>
      <c r="O149" s="63"/>
      <c r="P149" s="26"/>
      <c r="Q149" s="26">
        <v>0</v>
      </c>
      <c r="R149" s="63">
        <v>6</v>
      </c>
      <c r="S149" s="63"/>
      <c r="T149" s="212"/>
      <c r="U149" s="212"/>
      <c r="V149" s="26"/>
      <c r="W149" s="63"/>
      <c r="X149" s="212">
        <v>7</v>
      </c>
      <c r="Y149" s="212"/>
      <c r="Z149" s="82"/>
      <c r="AA149" s="256"/>
      <c r="AB149" s="265">
        <v>8</v>
      </c>
      <c r="AC149" s="265"/>
      <c r="AD149" s="63"/>
      <c r="AE149" s="26"/>
      <c r="AF149" s="291"/>
      <c r="AG149" s="95">
        <v>9</v>
      </c>
      <c r="AH149" s="291"/>
      <c r="AI149" s="350">
        <v>0</v>
      </c>
      <c r="AJ149" s="291"/>
      <c r="AK149" s="364"/>
      <c r="AL149" s="291"/>
      <c r="AM149" s="291"/>
      <c r="AN149" s="194"/>
      <c r="AO149" s="16">
        <f>COUNT(B149:AN149)</f>
        <v>9</v>
      </c>
      <c r="AP149" s="17">
        <f>SUM(B150:AN150)</f>
        <v>45</v>
      </c>
      <c r="AQ149" s="152">
        <v>6</v>
      </c>
      <c r="AR149" s="152">
        <v>30</v>
      </c>
      <c r="AS149" s="157">
        <v>30</v>
      </c>
    </row>
    <row r="150" spans="1:46" ht="15.6" x14ac:dyDescent="0.3">
      <c r="A150" s="8"/>
      <c r="B150" s="212"/>
      <c r="C150" s="82">
        <v>5</v>
      </c>
      <c r="D150" s="212"/>
      <c r="E150" s="212"/>
      <c r="F150" s="212"/>
      <c r="G150" s="26"/>
      <c r="H150" s="212"/>
      <c r="I150" s="212"/>
      <c r="J150" s="57"/>
      <c r="K150" s="26">
        <v>5</v>
      </c>
      <c r="L150" s="26"/>
      <c r="M150" s="212"/>
      <c r="N150" s="212">
        <v>5</v>
      </c>
      <c r="O150" s="63"/>
      <c r="P150" s="26"/>
      <c r="Q150" s="26">
        <v>5</v>
      </c>
      <c r="R150" s="63">
        <v>5</v>
      </c>
      <c r="S150" s="63"/>
      <c r="T150" s="212"/>
      <c r="U150" s="212"/>
      <c r="V150" s="26"/>
      <c r="W150" s="63"/>
      <c r="X150" s="212">
        <v>5</v>
      </c>
      <c r="Y150" s="212"/>
      <c r="Z150" s="82"/>
      <c r="AA150" s="256"/>
      <c r="AB150" s="265">
        <v>5</v>
      </c>
      <c r="AC150" s="265"/>
      <c r="AD150" s="63"/>
      <c r="AE150" s="26"/>
      <c r="AF150" s="291"/>
      <c r="AG150" s="95">
        <v>5</v>
      </c>
      <c r="AH150" s="291"/>
      <c r="AI150" s="350">
        <v>5</v>
      </c>
      <c r="AJ150" s="291"/>
      <c r="AK150" s="364"/>
      <c r="AL150" s="291"/>
      <c r="AM150" s="291"/>
      <c r="AN150" s="194"/>
      <c r="AO150" s="16"/>
      <c r="AP150" s="17"/>
    </row>
    <row r="151" spans="1:46" s="19" customFormat="1" ht="15.6" x14ac:dyDescent="0.3">
      <c r="A151" s="2" t="s">
        <v>69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96"/>
      <c r="AG151" s="96"/>
      <c r="AH151" s="96"/>
      <c r="AI151" s="96"/>
      <c r="AJ151" s="96"/>
      <c r="AK151" s="96"/>
      <c r="AL151" s="96"/>
      <c r="AM151" s="96"/>
      <c r="AN151" s="96"/>
      <c r="AO151" s="202"/>
      <c r="AP151" s="203"/>
      <c r="AQ151" s="151"/>
      <c r="AR151" s="151"/>
      <c r="AS151" s="158"/>
      <c r="AT151" s="52"/>
    </row>
    <row r="152" spans="1:46" s="190" customFormat="1" ht="15.6" x14ac:dyDescent="0.3">
      <c r="A152" s="8" t="s">
        <v>70</v>
      </c>
      <c r="B152" s="212"/>
      <c r="C152" s="82"/>
      <c r="D152" s="212"/>
      <c r="E152" s="212"/>
      <c r="F152" s="212"/>
      <c r="G152" s="26"/>
      <c r="H152" s="212"/>
      <c r="I152" s="212"/>
      <c r="J152" s="57"/>
      <c r="K152" s="26"/>
      <c r="L152" s="26"/>
      <c r="M152" s="212"/>
      <c r="N152" s="212"/>
      <c r="O152" s="63"/>
      <c r="P152" s="26"/>
      <c r="Q152" s="26"/>
      <c r="R152" s="63"/>
      <c r="S152" s="63"/>
      <c r="T152" s="212"/>
      <c r="U152" s="212"/>
      <c r="V152" s="26"/>
      <c r="W152" s="63"/>
      <c r="X152" s="212"/>
      <c r="Y152" s="212"/>
      <c r="Z152" s="82"/>
      <c r="AA152" s="256"/>
      <c r="AB152" s="265"/>
      <c r="AC152" s="265"/>
      <c r="AD152" s="63"/>
      <c r="AE152" s="278"/>
      <c r="AF152" s="291"/>
      <c r="AG152" s="95"/>
      <c r="AH152" s="291"/>
      <c r="AI152" s="350"/>
      <c r="AJ152" s="291"/>
      <c r="AK152" s="364"/>
      <c r="AL152" s="291"/>
      <c r="AM152" s="291"/>
      <c r="AN152" s="191"/>
      <c r="AO152" s="16">
        <f>COUNT(Q152:Q152)</f>
        <v>0</v>
      </c>
      <c r="AP152" s="17">
        <f>SUM(Q153:AO153)</f>
        <v>0</v>
      </c>
      <c r="AQ152" s="147"/>
      <c r="AR152" s="147"/>
      <c r="AS152" s="159"/>
      <c r="AT152" s="72"/>
    </row>
    <row r="153" spans="1:46" s="190" customFormat="1" ht="15.6" x14ac:dyDescent="0.3">
      <c r="A153" s="8"/>
      <c r="B153" s="212"/>
      <c r="C153" s="82"/>
      <c r="D153" s="212"/>
      <c r="E153" s="212"/>
      <c r="F153" s="212"/>
      <c r="G153" s="26"/>
      <c r="H153" s="212"/>
      <c r="I153" s="212"/>
      <c r="J153" s="57"/>
      <c r="K153" s="26"/>
      <c r="L153" s="26"/>
      <c r="M153" s="212"/>
      <c r="N153" s="212"/>
      <c r="O153" s="63"/>
      <c r="P153" s="26"/>
      <c r="Q153" s="26"/>
      <c r="R153" s="63"/>
      <c r="S153" s="63"/>
      <c r="T153" s="212"/>
      <c r="U153" s="212"/>
      <c r="V153" s="26"/>
      <c r="W153" s="63"/>
      <c r="X153" s="212"/>
      <c r="Y153" s="212"/>
      <c r="Z153" s="82"/>
      <c r="AA153" s="256"/>
      <c r="AB153" s="265"/>
      <c r="AC153" s="265"/>
      <c r="AD153" s="63"/>
      <c r="AE153" s="278"/>
      <c r="AF153" s="291"/>
      <c r="AG153" s="95"/>
      <c r="AH153" s="291"/>
      <c r="AI153" s="355"/>
      <c r="AJ153" s="291"/>
      <c r="AK153" s="364"/>
      <c r="AL153" s="291"/>
      <c r="AM153" s="291"/>
      <c r="AN153" s="191"/>
      <c r="AO153" s="16"/>
      <c r="AP153" s="17"/>
      <c r="AQ153" s="147"/>
      <c r="AR153" s="147"/>
      <c r="AS153" s="159"/>
      <c r="AT153" s="72"/>
    </row>
    <row r="154" spans="1:46" s="19" customFormat="1" ht="15.6" x14ac:dyDescent="0.3">
      <c r="A154" s="2" t="s">
        <v>71</v>
      </c>
      <c r="B154" s="3"/>
      <c r="C154" s="3"/>
      <c r="D154" s="3"/>
      <c r="E154" s="3"/>
      <c r="F154" s="3"/>
      <c r="G154" s="3"/>
      <c r="H154" s="3">
        <v>10</v>
      </c>
      <c r="I154" s="3">
        <v>10</v>
      </c>
      <c r="J154" s="3">
        <v>18</v>
      </c>
      <c r="K154" s="3"/>
      <c r="L154" s="3"/>
      <c r="M154" s="3"/>
      <c r="N154" s="3">
        <v>14</v>
      </c>
      <c r="O154" s="3">
        <v>21</v>
      </c>
      <c r="P154" s="3"/>
      <c r="Q154" s="3"/>
      <c r="R154" s="3">
        <v>18</v>
      </c>
      <c r="S154" s="3"/>
      <c r="T154" s="69"/>
      <c r="U154" s="69"/>
      <c r="V154" s="69"/>
      <c r="W154" s="69"/>
      <c r="X154" s="69" t="s">
        <v>227</v>
      </c>
      <c r="Y154" s="69"/>
      <c r="Z154" s="69"/>
      <c r="AA154" s="69" t="s">
        <v>222</v>
      </c>
      <c r="AB154" s="69"/>
      <c r="AC154" s="69"/>
      <c r="AD154" s="69"/>
      <c r="AE154" s="69"/>
      <c r="AF154" s="288"/>
      <c r="AG154" s="288" t="s">
        <v>220</v>
      </c>
      <c r="AH154" s="288"/>
      <c r="AI154" s="288"/>
      <c r="AJ154" s="288"/>
      <c r="AK154" s="288"/>
      <c r="AL154" s="288"/>
      <c r="AM154" s="288"/>
      <c r="AN154" s="96"/>
      <c r="AO154" s="202"/>
      <c r="AP154" s="203"/>
      <c r="AQ154" s="151"/>
      <c r="AR154" s="151"/>
      <c r="AS154" s="158"/>
      <c r="AT154" s="52"/>
    </row>
    <row r="155" spans="1:46" ht="15.6" x14ac:dyDescent="0.3">
      <c r="A155" s="8" t="s">
        <v>72</v>
      </c>
      <c r="B155" s="212"/>
      <c r="C155" s="82"/>
      <c r="D155" s="212"/>
      <c r="E155" s="212"/>
      <c r="F155" s="212"/>
      <c r="G155" s="26"/>
      <c r="H155" s="212"/>
      <c r="I155" s="212"/>
      <c r="J155" s="57"/>
      <c r="K155" s="26"/>
      <c r="L155" s="26"/>
      <c r="M155" s="212"/>
      <c r="N155" s="212"/>
      <c r="O155" s="63"/>
      <c r="P155" s="26"/>
      <c r="Q155" s="26"/>
      <c r="R155" s="63"/>
      <c r="S155" s="63"/>
      <c r="T155" s="212"/>
      <c r="U155" s="212"/>
      <c r="V155" s="26"/>
      <c r="W155" s="63"/>
      <c r="X155" s="212"/>
      <c r="Y155" s="212"/>
      <c r="Z155" s="82"/>
      <c r="AA155" s="256"/>
      <c r="AB155" s="265"/>
      <c r="AC155" s="265"/>
      <c r="AD155" s="63"/>
      <c r="AE155" s="278"/>
      <c r="AF155" s="291"/>
      <c r="AG155" s="95"/>
      <c r="AH155" s="291"/>
      <c r="AI155" s="350"/>
      <c r="AJ155" s="291"/>
      <c r="AK155" s="364"/>
      <c r="AL155" s="291"/>
      <c r="AM155" s="291"/>
      <c r="AN155" s="194"/>
      <c r="AO155" s="16">
        <f>COUNT(B155:AN155)</f>
        <v>0</v>
      </c>
      <c r="AP155" s="17">
        <f>SUM(B156:AN156)</f>
        <v>0</v>
      </c>
      <c r="AQ155" s="152">
        <v>18</v>
      </c>
      <c r="AR155" s="152">
        <v>114</v>
      </c>
      <c r="AS155" s="157">
        <v>71</v>
      </c>
    </row>
    <row r="156" spans="1:46" ht="15.6" x14ac:dyDescent="0.3">
      <c r="A156" s="9"/>
      <c r="B156" s="212"/>
      <c r="C156" s="216"/>
      <c r="D156" s="212"/>
      <c r="E156" s="213"/>
      <c r="F156" s="213"/>
      <c r="G156" s="26"/>
      <c r="H156" s="212"/>
      <c r="I156" s="213"/>
      <c r="J156" s="58"/>
      <c r="K156" s="26"/>
      <c r="L156" s="26"/>
      <c r="M156" s="212"/>
      <c r="N156" s="212"/>
      <c r="O156" s="63"/>
      <c r="P156" s="27"/>
      <c r="Q156" s="27"/>
      <c r="R156" s="63"/>
      <c r="S156" s="63"/>
      <c r="T156" s="212"/>
      <c r="U156" s="213"/>
      <c r="V156" s="27"/>
      <c r="W156" s="64"/>
      <c r="X156" s="213"/>
      <c r="Y156" s="213"/>
      <c r="Z156" s="216"/>
      <c r="AA156" s="257"/>
      <c r="AB156" s="265"/>
      <c r="AC156" s="265"/>
      <c r="AD156" s="63"/>
      <c r="AE156" s="278"/>
      <c r="AF156" s="291"/>
      <c r="AG156" s="95"/>
      <c r="AH156" s="291"/>
      <c r="AI156" s="350"/>
      <c r="AJ156" s="291"/>
      <c r="AK156" s="364"/>
      <c r="AL156" s="291"/>
      <c r="AM156" s="291"/>
      <c r="AN156" s="194"/>
      <c r="AO156" s="16"/>
      <c r="AP156" s="17"/>
    </row>
    <row r="157" spans="1:46" ht="15.6" x14ac:dyDescent="0.3">
      <c r="A157" s="8" t="s">
        <v>73</v>
      </c>
      <c r="B157" s="212"/>
      <c r="C157" s="82"/>
      <c r="D157" s="212"/>
      <c r="E157" s="212"/>
      <c r="F157" s="212"/>
      <c r="G157" s="26"/>
      <c r="H157" s="212"/>
      <c r="I157" s="212"/>
      <c r="J157" s="57"/>
      <c r="K157" s="26"/>
      <c r="L157" s="26"/>
      <c r="M157" s="212"/>
      <c r="N157" s="212"/>
      <c r="O157" s="63"/>
      <c r="P157" s="26"/>
      <c r="Q157" s="26">
        <v>0</v>
      </c>
      <c r="R157" s="63">
        <v>9</v>
      </c>
      <c r="S157" s="63"/>
      <c r="T157" s="212"/>
      <c r="U157" s="212"/>
      <c r="V157" s="26"/>
      <c r="W157" s="63"/>
      <c r="X157" s="212"/>
      <c r="Y157" s="212"/>
      <c r="Z157" s="82"/>
      <c r="AA157" s="256"/>
      <c r="AB157" s="265"/>
      <c r="AC157" s="265"/>
      <c r="AD157" s="63"/>
      <c r="AE157" s="278"/>
      <c r="AF157" s="291"/>
      <c r="AG157" s="191">
        <v>0</v>
      </c>
      <c r="AH157" s="291"/>
      <c r="AI157" s="350"/>
      <c r="AJ157" s="291"/>
      <c r="AK157" s="364"/>
      <c r="AL157" s="291"/>
      <c r="AM157" s="291"/>
      <c r="AN157" s="194"/>
      <c r="AO157" s="16">
        <f>COUNT(B157:AN157)</f>
        <v>3</v>
      </c>
      <c r="AP157" s="17">
        <f>SUM(B158:AN158)</f>
        <v>16</v>
      </c>
      <c r="AQ157" s="152">
        <v>2</v>
      </c>
      <c r="AR157" s="152">
        <v>10</v>
      </c>
      <c r="AS157" s="157">
        <v>10</v>
      </c>
    </row>
    <row r="158" spans="1:46" ht="15.6" x14ac:dyDescent="0.3">
      <c r="A158" s="9"/>
      <c r="B158" s="213"/>
      <c r="C158" s="216"/>
      <c r="D158" s="213"/>
      <c r="E158" s="213"/>
      <c r="F158" s="213"/>
      <c r="G158" s="27"/>
      <c r="H158" s="213"/>
      <c r="I158" s="213"/>
      <c r="J158" s="58"/>
      <c r="K158" s="27"/>
      <c r="L158" s="27"/>
      <c r="M158" s="213"/>
      <c r="N158" s="213"/>
      <c r="O158" s="64"/>
      <c r="P158" s="27"/>
      <c r="Q158" s="26">
        <v>5</v>
      </c>
      <c r="R158" s="63">
        <v>6</v>
      </c>
      <c r="S158" s="63"/>
      <c r="T158" s="212"/>
      <c r="U158" s="212"/>
      <c r="V158" s="26"/>
      <c r="W158" s="63"/>
      <c r="X158" s="212"/>
      <c r="Y158" s="212"/>
      <c r="Z158" s="82"/>
      <c r="AA158" s="256"/>
      <c r="AB158" s="265"/>
      <c r="AC158" s="265"/>
      <c r="AD158" s="63"/>
      <c r="AE158" s="278"/>
      <c r="AF158" s="291"/>
      <c r="AG158" s="191">
        <v>5</v>
      </c>
      <c r="AH158" s="291"/>
      <c r="AI158" s="350"/>
      <c r="AJ158" s="291"/>
      <c r="AK158" s="364"/>
      <c r="AL158" s="291"/>
      <c r="AM158" s="291"/>
      <c r="AN158" s="194"/>
      <c r="AO158" s="16"/>
      <c r="AP158" s="17"/>
    </row>
    <row r="159" spans="1:46" ht="15.6" x14ac:dyDescent="0.3">
      <c r="A159" s="8" t="s">
        <v>74</v>
      </c>
      <c r="B159" s="212"/>
      <c r="C159" s="82"/>
      <c r="D159" s="212"/>
      <c r="E159" s="212"/>
      <c r="F159" s="212"/>
      <c r="G159" s="26"/>
      <c r="H159" s="212"/>
      <c r="I159" s="212"/>
      <c r="J159" s="57"/>
      <c r="K159" s="26"/>
      <c r="L159" s="26"/>
      <c r="M159" s="212"/>
      <c r="N159" s="212"/>
      <c r="O159" s="63"/>
      <c r="P159" s="26"/>
      <c r="Q159" s="26"/>
      <c r="R159" s="63"/>
      <c r="S159" s="63"/>
      <c r="T159" s="212"/>
      <c r="U159" s="212"/>
      <c r="V159" s="26"/>
      <c r="W159" s="63"/>
      <c r="X159" s="212"/>
      <c r="Y159" s="212"/>
      <c r="Z159" s="82"/>
      <c r="AA159" s="256"/>
      <c r="AB159" s="265"/>
      <c r="AC159" s="265"/>
      <c r="AD159" s="63"/>
      <c r="AE159" s="278"/>
      <c r="AF159" s="291"/>
      <c r="AG159" s="95"/>
      <c r="AH159" s="291"/>
      <c r="AI159" s="350"/>
      <c r="AJ159" s="291"/>
      <c r="AK159" s="364"/>
      <c r="AL159" s="291"/>
      <c r="AM159" s="291"/>
      <c r="AN159" s="194"/>
      <c r="AO159" s="16">
        <f>COUNT(B159:AN159)</f>
        <v>0</v>
      </c>
      <c r="AP159" s="17">
        <f>SUM(B160:AN160)</f>
        <v>0</v>
      </c>
      <c r="AQ159" s="152">
        <v>2</v>
      </c>
      <c r="AR159" s="152">
        <v>12</v>
      </c>
      <c r="AS159" s="157">
        <v>12</v>
      </c>
    </row>
    <row r="160" spans="1:46" ht="15.6" x14ac:dyDescent="0.3">
      <c r="A160" s="9"/>
      <c r="B160" s="213"/>
      <c r="C160" s="216"/>
      <c r="D160" s="213"/>
      <c r="E160" s="213"/>
      <c r="F160" s="213"/>
      <c r="G160" s="27"/>
      <c r="H160" s="213"/>
      <c r="I160" s="213"/>
      <c r="J160" s="58"/>
      <c r="K160" s="27"/>
      <c r="L160" s="27"/>
      <c r="M160" s="213"/>
      <c r="N160" s="213"/>
      <c r="O160" s="64"/>
      <c r="P160" s="27"/>
      <c r="Q160" s="26"/>
      <c r="R160" s="63"/>
      <c r="S160" s="63"/>
      <c r="T160" s="212"/>
      <c r="U160" s="212"/>
      <c r="V160" s="26"/>
      <c r="W160" s="63"/>
      <c r="X160" s="212"/>
      <c r="Y160" s="212"/>
      <c r="Z160" s="82"/>
      <c r="AA160" s="256"/>
      <c r="AB160" s="265"/>
      <c r="AC160" s="265"/>
      <c r="AD160" s="63"/>
      <c r="AE160" s="278"/>
      <c r="AF160" s="291"/>
      <c r="AG160" s="95"/>
      <c r="AH160" s="291"/>
      <c r="AI160" s="350"/>
      <c r="AJ160" s="291"/>
      <c r="AK160" s="364"/>
      <c r="AL160" s="291"/>
      <c r="AM160" s="291"/>
      <c r="AN160" s="194"/>
      <c r="AO160" s="16"/>
      <c r="AP160" s="17"/>
    </row>
    <row r="161" spans="1:46" ht="15.6" x14ac:dyDescent="0.3">
      <c r="A161" s="8" t="s">
        <v>259</v>
      </c>
      <c r="B161" s="212"/>
      <c r="C161" s="82"/>
      <c r="D161" s="212"/>
      <c r="E161" s="212"/>
      <c r="F161" s="212"/>
      <c r="G161" s="26"/>
      <c r="H161" s="212">
        <v>7</v>
      </c>
      <c r="I161" s="212">
        <v>8</v>
      </c>
      <c r="J161" s="57"/>
      <c r="K161" s="26"/>
      <c r="L161" s="26"/>
      <c r="M161" s="212"/>
      <c r="N161" s="212">
        <v>11</v>
      </c>
      <c r="O161" s="63"/>
      <c r="P161" s="26"/>
      <c r="Q161" s="26"/>
      <c r="R161" s="63"/>
      <c r="S161" s="63"/>
      <c r="T161" s="212"/>
      <c r="U161" s="212"/>
      <c r="V161" s="26"/>
      <c r="W161" s="63"/>
      <c r="X161" s="212">
        <v>3</v>
      </c>
      <c r="Y161" s="212"/>
      <c r="Z161" s="82"/>
      <c r="AA161" s="256">
        <v>3</v>
      </c>
      <c r="AB161" s="265"/>
      <c r="AC161" s="265"/>
      <c r="AD161" s="63"/>
      <c r="AE161" s="278"/>
      <c r="AF161" s="291"/>
      <c r="AG161" s="95"/>
      <c r="AH161" s="291"/>
      <c r="AI161" s="350"/>
      <c r="AJ161" s="291"/>
      <c r="AK161" s="364"/>
      <c r="AL161" s="291"/>
      <c r="AM161" s="291"/>
      <c r="AN161" s="194"/>
      <c r="AO161" s="16">
        <f>COUNT(B161:AN161)</f>
        <v>5</v>
      </c>
      <c r="AP161" s="17">
        <f>SUM(B162:AN162)</f>
        <v>26</v>
      </c>
    </row>
    <row r="162" spans="1:46" ht="15.6" x14ac:dyDescent="0.3">
      <c r="A162" s="8"/>
      <c r="B162" s="212"/>
      <c r="C162" s="82"/>
      <c r="D162" s="212"/>
      <c r="E162" s="212"/>
      <c r="F162" s="212"/>
      <c r="G162" s="26"/>
      <c r="H162" s="212">
        <v>5</v>
      </c>
      <c r="I162" s="212">
        <v>5</v>
      </c>
      <c r="J162" s="57"/>
      <c r="K162" s="26"/>
      <c r="L162" s="26"/>
      <c r="M162" s="212"/>
      <c r="N162" s="212">
        <v>5</v>
      </c>
      <c r="O162" s="63"/>
      <c r="P162" s="26"/>
      <c r="Q162" s="26"/>
      <c r="R162" s="63"/>
      <c r="S162" s="63"/>
      <c r="T162" s="212"/>
      <c r="U162" s="212"/>
      <c r="V162" s="26"/>
      <c r="W162" s="63"/>
      <c r="X162" s="212">
        <v>6</v>
      </c>
      <c r="Y162" s="212"/>
      <c r="Z162" s="82"/>
      <c r="AA162" s="256">
        <v>5</v>
      </c>
      <c r="AB162" s="265"/>
      <c r="AC162" s="265"/>
      <c r="AD162" s="63"/>
      <c r="AE162" s="278"/>
      <c r="AF162" s="291"/>
      <c r="AG162" s="95"/>
      <c r="AH162" s="291"/>
      <c r="AI162" s="350"/>
      <c r="AJ162" s="291"/>
      <c r="AK162" s="364"/>
      <c r="AL162" s="291"/>
      <c r="AM162" s="291"/>
      <c r="AN162" s="194"/>
      <c r="AO162" s="16"/>
      <c r="AP162" s="17"/>
    </row>
    <row r="163" spans="1:46" ht="15.6" x14ac:dyDescent="0.3">
      <c r="A163" s="8" t="s">
        <v>76</v>
      </c>
      <c r="B163" s="212"/>
      <c r="C163" s="82"/>
      <c r="D163" s="212"/>
      <c r="E163" s="212"/>
      <c r="F163" s="212"/>
      <c r="G163" s="26"/>
      <c r="H163" s="212"/>
      <c r="I163" s="212"/>
      <c r="J163" s="57">
        <v>9</v>
      </c>
      <c r="K163" s="26"/>
      <c r="L163" s="26"/>
      <c r="M163" s="212"/>
      <c r="N163" s="212"/>
      <c r="O163" s="63"/>
      <c r="P163" s="26"/>
      <c r="Q163" s="26"/>
      <c r="R163" s="63">
        <v>12</v>
      </c>
      <c r="S163" s="63"/>
      <c r="T163" s="212"/>
      <c r="U163" s="212"/>
      <c r="V163" s="26"/>
      <c r="W163" s="63"/>
      <c r="X163" s="212">
        <v>5</v>
      </c>
      <c r="Y163" s="212"/>
      <c r="Z163" s="82"/>
      <c r="AA163" s="256"/>
      <c r="AB163" s="265"/>
      <c r="AC163" s="265"/>
      <c r="AD163" s="63"/>
      <c r="AE163" s="278"/>
      <c r="AF163" s="291"/>
      <c r="AG163" s="95">
        <v>3</v>
      </c>
      <c r="AH163" s="291"/>
      <c r="AI163" s="350">
        <v>0</v>
      </c>
      <c r="AJ163" s="291"/>
      <c r="AK163" s="364"/>
      <c r="AL163" s="291"/>
      <c r="AM163" s="291"/>
      <c r="AN163" s="194"/>
      <c r="AO163" s="16">
        <f>COUNT(B163:AN163)</f>
        <v>5</v>
      </c>
      <c r="AP163" s="17">
        <f>SUM(B164:AN164)</f>
        <v>27</v>
      </c>
      <c r="AQ163" s="152">
        <v>12</v>
      </c>
      <c r="AR163" s="152">
        <v>60</v>
      </c>
      <c r="AS163" s="157">
        <v>50</v>
      </c>
    </row>
    <row r="164" spans="1:46" ht="15.6" x14ac:dyDescent="0.3">
      <c r="A164" s="8"/>
      <c r="B164" s="212"/>
      <c r="C164" s="82"/>
      <c r="D164" s="212"/>
      <c r="E164" s="212"/>
      <c r="F164" s="212"/>
      <c r="G164" s="26"/>
      <c r="H164" s="212"/>
      <c r="I164" s="212"/>
      <c r="J164" s="57">
        <v>6</v>
      </c>
      <c r="K164" s="26"/>
      <c r="L164" s="26"/>
      <c r="M164" s="212"/>
      <c r="N164" s="212"/>
      <c r="O164" s="63"/>
      <c r="P164" s="26"/>
      <c r="Q164" s="26"/>
      <c r="R164" s="63">
        <v>5</v>
      </c>
      <c r="S164" s="63"/>
      <c r="T164" s="212"/>
      <c r="U164" s="212"/>
      <c r="V164" s="26"/>
      <c r="W164" s="63"/>
      <c r="X164" s="212">
        <v>5</v>
      </c>
      <c r="Y164" s="212"/>
      <c r="Z164" s="82"/>
      <c r="AA164" s="256"/>
      <c r="AB164" s="265"/>
      <c r="AC164" s="265"/>
      <c r="AD164" s="63"/>
      <c r="AE164" s="278"/>
      <c r="AF164" s="291"/>
      <c r="AG164" s="95">
        <v>6</v>
      </c>
      <c r="AH164" s="291"/>
      <c r="AI164" s="350">
        <v>5</v>
      </c>
      <c r="AJ164" s="291"/>
      <c r="AK164" s="364"/>
      <c r="AL164" s="291"/>
      <c r="AM164" s="291"/>
      <c r="AN164" s="194"/>
      <c r="AO164" s="16"/>
      <c r="AP164" s="17"/>
    </row>
    <row r="165" spans="1:46" ht="15.6" x14ac:dyDescent="0.3">
      <c r="A165" s="8" t="s">
        <v>77</v>
      </c>
      <c r="B165" s="212"/>
      <c r="C165" s="82"/>
      <c r="D165" s="212"/>
      <c r="E165" s="212"/>
      <c r="F165" s="212"/>
      <c r="G165" s="26"/>
      <c r="H165" s="212"/>
      <c r="I165" s="212"/>
      <c r="J165" s="57">
        <v>2</v>
      </c>
      <c r="K165" s="26"/>
      <c r="L165" s="26"/>
      <c r="M165" s="212"/>
      <c r="N165" s="212"/>
      <c r="O165" s="63">
        <v>11</v>
      </c>
      <c r="P165" s="26"/>
      <c r="Q165" s="26">
        <v>0</v>
      </c>
      <c r="R165" s="63">
        <v>4</v>
      </c>
      <c r="S165" s="63"/>
      <c r="T165" s="212"/>
      <c r="U165" s="212"/>
      <c r="V165" s="26"/>
      <c r="W165" s="63"/>
      <c r="X165" s="212">
        <v>2</v>
      </c>
      <c r="Y165" s="212"/>
      <c r="Z165" s="82"/>
      <c r="AA165" s="256"/>
      <c r="AB165" s="265"/>
      <c r="AC165" s="265"/>
      <c r="AD165" s="63"/>
      <c r="AE165" s="278">
        <v>0</v>
      </c>
      <c r="AF165" s="291"/>
      <c r="AG165" s="95">
        <v>1</v>
      </c>
      <c r="AH165" s="291"/>
      <c r="AI165" s="350">
        <v>0</v>
      </c>
      <c r="AJ165" s="291"/>
      <c r="AK165" s="364"/>
      <c r="AL165" s="291"/>
      <c r="AM165" s="291"/>
      <c r="AN165" s="194"/>
      <c r="AO165" s="16">
        <f>COUNT(B165:AN165)</f>
        <v>8</v>
      </c>
      <c r="AP165" s="17">
        <f>SUM(B166:AN166)</f>
        <v>50</v>
      </c>
      <c r="AQ165" s="152">
        <v>9</v>
      </c>
      <c r="AR165" s="152">
        <v>46</v>
      </c>
      <c r="AS165" s="157">
        <v>46</v>
      </c>
    </row>
    <row r="166" spans="1:46" ht="15.6" x14ac:dyDescent="0.3">
      <c r="A166" s="8"/>
      <c r="B166" s="212"/>
      <c r="C166" s="82"/>
      <c r="D166" s="212"/>
      <c r="E166" s="212"/>
      <c r="F166" s="212"/>
      <c r="G166" s="26"/>
      <c r="H166" s="212"/>
      <c r="I166" s="212"/>
      <c r="J166" s="57">
        <v>8</v>
      </c>
      <c r="K166" s="26"/>
      <c r="L166" s="26"/>
      <c r="M166" s="212"/>
      <c r="N166" s="212"/>
      <c r="O166" s="63">
        <v>5</v>
      </c>
      <c r="P166" s="26"/>
      <c r="Q166" s="26">
        <v>5</v>
      </c>
      <c r="R166" s="63">
        <v>7</v>
      </c>
      <c r="S166" s="63"/>
      <c r="T166" s="212"/>
      <c r="U166" s="212"/>
      <c r="V166" s="26"/>
      <c r="W166" s="63"/>
      <c r="X166" s="212">
        <v>7</v>
      </c>
      <c r="Y166" s="212"/>
      <c r="Z166" s="82"/>
      <c r="AA166" s="256"/>
      <c r="AB166" s="265"/>
      <c r="AC166" s="265"/>
      <c r="AD166" s="63"/>
      <c r="AE166" s="278">
        <v>5</v>
      </c>
      <c r="AF166" s="291"/>
      <c r="AG166" s="95">
        <v>8</v>
      </c>
      <c r="AH166" s="291"/>
      <c r="AI166" s="350">
        <v>5</v>
      </c>
      <c r="AJ166" s="291"/>
      <c r="AK166" s="364"/>
      <c r="AL166" s="291"/>
      <c r="AM166" s="291"/>
      <c r="AN166" s="194"/>
      <c r="AO166" s="16"/>
      <c r="AP166" s="17"/>
    </row>
    <row r="167" spans="1:46" ht="15.6" x14ac:dyDescent="0.3">
      <c r="A167" s="8" t="s">
        <v>78</v>
      </c>
      <c r="B167" s="212"/>
      <c r="C167" s="82"/>
      <c r="D167" s="212"/>
      <c r="E167" s="212"/>
      <c r="F167" s="212"/>
      <c r="G167" s="26"/>
      <c r="H167" s="212"/>
      <c r="I167" s="212"/>
      <c r="J167" s="57"/>
      <c r="K167" s="26"/>
      <c r="L167" s="26"/>
      <c r="M167" s="212"/>
      <c r="N167" s="212"/>
      <c r="O167" s="63"/>
      <c r="P167" s="26"/>
      <c r="Q167" s="26"/>
      <c r="R167" s="63"/>
      <c r="S167" s="63"/>
      <c r="T167" s="212"/>
      <c r="U167" s="212"/>
      <c r="V167" s="26"/>
      <c r="W167" s="63"/>
      <c r="X167" s="212"/>
      <c r="Y167" s="212"/>
      <c r="Z167" s="82"/>
      <c r="AA167" s="256"/>
      <c r="AB167" s="265"/>
      <c r="AC167" s="265"/>
      <c r="AD167" s="63"/>
      <c r="AE167" s="278"/>
      <c r="AF167" s="291"/>
      <c r="AG167" s="95"/>
      <c r="AH167" s="291"/>
      <c r="AI167" s="350"/>
      <c r="AJ167" s="291"/>
      <c r="AK167" s="364"/>
      <c r="AL167" s="291"/>
      <c r="AM167" s="291"/>
      <c r="AN167" s="194"/>
      <c r="AO167" s="16">
        <f>COUNT(B167:AN167)</f>
        <v>0</v>
      </c>
      <c r="AP167" s="17">
        <f>SUM(B168:AN168)</f>
        <v>0</v>
      </c>
      <c r="AQ167" s="152">
        <v>1</v>
      </c>
      <c r="AR167" s="152">
        <v>5</v>
      </c>
      <c r="AS167" s="157">
        <v>5</v>
      </c>
    </row>
    <row r="168" spans="1:46" ht="15.6" x14ac:dyDescent="0.3">
      <c r="A168" s="8"/>
      <c r="B168" s="212"/>
      <c r="C168" s="82"/>
      <c r="D168" s="212"/>
      <c r="E168" s="212"/>
      <c r="F168" s="212"/>
      <c r="G168" s="26"/>
      <c r="H168" s="212"/>
      <c r="I168" s="212"/>
      <c r="J168" s="57"/>
      <c r="K168" s="26"/>
      <c r="L168" s="26"/>
      <c r="M168" s="212"/>
      <c r="N168" s="212"/>
      <c r="O168" s="63"/>
      <c r="P168" s="26"/>
      <c r="Q168" s="26"/>
      <c r="R168" s="63"/>
      <c r="S168" s="63"/>
      <c r="T168" s="212"/>
      <c r="U168" s="212"/>
      <c r="V168" s="26"/>
      <c r="W168" s="63"/>
      <c r="X168" s="212"/>
      <c r="Y168" s="212"/>
      <c r="Z168" s="82"/>
      <c r="AA168" s="256"/>
      <c r="AB168" s="265"/>
      <c r="AC168" s="265"/>
      <c r="AD168" s="63"/>
      <c r="AE168" s="278"/>
      <c r="AF168" s="291"/>
      <c r="AG168" s="95"/>
      <c r="AH168" s="291"/>
      <c r="AI168" s="350"/>
      <c r="AJ168" s="291"/>
      <c r="AK168" s="364"/>
      <c r="AL168" s="291"/>
      <c r="AM168" s="291"/>
      <c r="AN168" s="194"/>
      <c r="AO168" s="16"/>
      <c r="AP168" s="17"/>
    </row>
    <row r="169" spans="1:46" ht="15.6" x14ac:dyDescent="0.3">
      <c r="A169" s="8" t="s">
        <v>80</v>
      </c>
      <c r="B169" s="212"/>
      <c r="C169" s="82"/>
      <c r="D169" s="212"/>
      <c r="E169" s="212"/>
      <c r="F169" s="212"/>
      <c r="G169" s="26"/>
      <c r="H169" s="212"/>
      <c r="I169" s="212"/>
      <c r="J169" s="57"/>
      <c r="K169" s="26"/>
      <c r="L169" s="26"/>
      <c r="M169" s="212"/>
      <c r="N169" s="212"/>
      <c r="O169" s="63"/>
      <c r="P169" s="26"/>
      <c r="Q169" s="26"/>
      <c r="R169" s="63"/>
      <c r="S169" s="63"/>
      <c r="T169" s="212"/>
      <c r="U169" s="212"/>
      <c r="V169" s="26"/>
      <c r="W169" s="63"/>
      <c r="X169" s="212"/>
      <c r="Y169" s="212"/>
      <c r="Z169" s="82"/>
      <c r="AA169" s="256"/>
      <c r="AB169" s="265"/>
      <c r="AC169" s="265"/>
      <c r="AD169" s="63"/>
      <c r="AE169" s="278"/>
      <c r="AF169" s="291"/>
      <c r="AG169" s="95"/>
      <c r="AH169" s="291"/>
      <c r="AI169" s="350"/>
      <c r="AJ169" s="291"/>
      <c r="AK169" s="364"/>
      <c r="AL169" s="291"/>
      <c r="AM169" s="291"/>
      <c r="AN169" s="194"/>
      <c r="AO169" s="16">
        <f>COUNT(B169:AN169)</f>
        <v>0</v>
      </c>
      <c r="AP169" s="17">
        <f>SUM(B170:AN170)</f>
        <v>0</v>
      </c>
    </row>
    <row r="170" spans="1:46" ht="15.6" x14ac:dyDescent="0.3">
      <c r="A170" s="10"/>
      <c r="B170" s="213"/>
      <c r="C170" s="216"/>
      <c r="D170" s="213"/>
      <c r="E170" s="213"/>
      <c r="F170" s="213"/>
      <c r="G170" s="27"/>
      <c r="H170" s="213"/>
      <c r="I170" s="213"/>
      <c r="J170" s="58"/>
      <c r="K170" s="27"/>
      <c r="L170" s="27"/>
      <c r="M170" s="213"/>
      <c r="N170" s="213"/>
      <c r="O170" s="64"/>
      <c r="P170" s="27"/>
      <c r="Q170" s="26"/>
      <c r="R170" s="63"/>
      <c r="S170" s="63"/>
      <c r="T170" s="212"/>
      <c r="U170" s="212"/>
      <c r="V170" s="26"/>
      <c r="W170" s="63"/>
      <c r="X170" s="212"/>
      <c r="Y170" s="212"/>
      <c r="Z170" s="82"/>
      <c r="AA170" s="256"/>
      <c r="AB170" s="265"/>
      <c r="AC170" s="265"/>
      <c r="AD170" s="63"/>
      <c r="AE170" s="278"/>
      <c r="AF170" s="291"/>
      <c r="AG170" s="95"/>
      <c r="AH170" s="291"/>
      <c r="AI170" s="350"/>
      <c r="AJ170" s="291"/>
      <c r="AK170" s="364"/>
      <c r="AL170" s="291"/>
      <c r="AM170" s="291"/>
      <c r="AN170" s="194"/>
      <c r="AO170" s="16"/>
      <c r="AP170" s="17"/>
    </row>
    <row r="171" spans="1:46" s="19" customFormat="1" ht="15.6" x14ac:dyDescent="0.3">
      <c r="A171" s="2" t="s">
        <v>81</v>
      </c>
      <c r="B171" s="3"/>
      <c r="C171" s="3"/>
      <c r="D171" s="3"/>
      <c r="E171" s="3"/>
      <c r="F171" s="3"/>
      <c r="G171" s="3"/>
      <c r="H171" s="3"/>
      <c r="I171" s="3">
        <v>6</v>
      </c>
      <c r="J171" s="3">
        <v>18</v>
      </c>
      <c r="K171" s="3"/>
      <c r="L171" s="3"/>
      <c r="M171" s="3">
        <v>8</v>
      </c>
      <c r="N171" s="3">
        <v>6</v>
      </c>
      <c r="O171" s="3">
        <v>21</v>
      </c>
      <c r="P171" s="3"/>
      <c r="Q171" s="3"/>
      <c r="R171" s="3">
        <v>16</v>
      </c>
      <c r="S171" s="3">
        <v>9</v>
      </c>
      <c r="T171" s="3">
        <v>5</v>
      </c>
      <c r="U171" s="3"/>
      <c r="V171" s="3"/>
      <c r="W171" s="3"/>
      <c r="X171" s="3">
        <v>4</v>
      </c>
      <c r="Y171" s="3"/>
      <c r="Z171" s="3"/>
      <c r="AA171" s="3">
        <v>2</v>
      </c>
      <c r="AB171" s="3">
        <v>7</v>
      </c>
      <c r="AC171" s="3"/>
      <c r="AD171" s="3"/>
      <c r="AE171" s="3"/>
      <c r="AF171" s="96"/>
      <c r="AG171" s="312" t="s">
        <v>302</v>
      </c>
      <c r="AH171" s="312"/>
      <c r="AI171" s="312"/>
      <c r="AJ171" s="312"/>
      <c r="AK171" s="312"/>
      <c r="AL171" s="312"/>
      <c r="AM171" s="312"/>
      <c r="AN171" s="96"/>
      <c r="AO171" s="202"/>
      <c r="AP171" s="203"/>
      <c r="AQ171" s="151"/>
      <c r="AR171" s="151"/>
      <c r="AS171" s="158"/>
      <c r="AT171" s="52"/>
    </row>
    <row r="172" spans="1:46" ht="15.6" x14ac:dyDescent="0.3">
      <c r="A172" s="8" t="s">
        <v>266</v>
      </c>
      <c r="B172" s="212"/>
      <c r="C172" s="82"/>
      <c r="D172" s="212"/>
      <c r="E172" s="212"/>
      <c r="F172" s="212"/>
      <c r="G172" s="26"/>
      <c r="H172" s="212"/>
      <c r="I172" s="212">
        <v>6</v>
      </c>
      <c r="J172" s="57"/>
      <c r="K172" s="26"/>
      <c r="L172" s="26"/>
      <c r="M172" s="212">
        <v>8</v>
      </c>
      <c r="N172" s="212">
        <v>6</v>
      </c>
      <c r="O172" s="63">
        <v>15</v>
      </c>
      <c r="P172" s="26"/>
      <c r="Q172" s="26"/>
      <c r="R172" s="63"/>
      <c r="S172" s="63">
        <v>6</v>
      </c>
      <c r="T172" s="212">
        <v>3</v>
      </c>
      <c r="U172" s="212"/>
      <c r="V172" s="26"/>
      <c r="W172" s="63"/>
      <c r="X172" s="212">
        <v>3</v>
      </c>
      <c r="Y172" s="212"/>
      <c r="Z172" s="82"/>
      <c r="AA172" s="256">
        <v>2</v>
      </c>
      <c r="AB172" s="265">
        <v>6</v>
      </c>
      <c r="AC172" s="265"/>
      <c r="AD172" s="63"/>
      <c r="AE172" s="278">
        <v>0</v>
      </c>
      <c r="AF172" s="291">
        <v>0</v>
      </c>
      <c r="AG172" s="95">
        <v>6</v>
      </c>
      <c r="AH172" s="291"/>
      <c r="AI172" s="350"/>
      <c r="AJ172" s="291"/>
      <c r="AK172" s="364"/>
      <c r="AL172" s="291"/>
      <c r="AM172" s="291"/>
      <c r="AN172" s="194"/>
      <c r="AO172" s="16">
        <f>COUNT(B172:AN172)</f>
        <v>12</v>
      </c>
      <c r="AP172" s="17">
        <f>SUM(B173:AN173)</f>
        <v>60</v>
      </c>
    </row>
    <row r="173" spans="1:46" ht="15.6" x14ac:dyDescent="0.3">
      <c r="A173" s="8"/>
      <c r="B173" s="212"/>
      <c r="C173" s="82"/>
      <c r="D173" s="212"/>
      <c r="E173" s="212"/>
      <c r="F173" s="212"/>
      <c r="G173" s="26"/>
      <c r="H173" s="212"/>
      <c r="I173" s="212">
        <v>5</v>
      </c>
      <c r="J173" s="57"/>
      <c r="K173" s="26"/>
      <c r="L173" s="26"/>
      <c r="M173" s="212">
        <v>5</v>
      </c>
      <c r="N173" s="212">
        <v>5</v>
      </c>
      <c r="O173" s="63">
        <v>5</v>
      </c>
      <c r="P173" s="26"/>
      <c r="Q173" s="26"/>
      <c r="R173" s="63"/>
      <c r="S173" s="63">
        <v>5</v>
      </c>
      <c r="T173" s="212">
        <v>5</v>
      </c>
      <c r="U173" s="212"/>
      <c r="V173" s="26"/>
      <c r="W173" s="63"/>
      <c r="X173" s="212">
        <v>5</v>
      </c>
      <c r="Y173" s="212"/>
      <c r="Z173" s="82"/>
      <c r="AA173" s="256">
        <v>5</v>
      </c>
      <c r="AB173" s="265">
        <v>5</v>
      </c>
      <c r="AC173" s="265"/>
      <c r="AD173" s="63"/>
      <c r="AE173" s="278">
        <v>5</v>
      </c>
      <c r="AF173" s="291">
        <v>5</v>
      </c>
      <c r="AG173" s="95">
        <v>5</v>
      </c>
      <c r="AH173" s="291"/>
      <c r="AI173" s="350"/>
      <c r="AJ173" s="291"/>
      <c r="AK173" s="364"/>
      <c r="AL173" s="291"/>
      <c r="AM173" s="291"/>
      <c r="AN173" s="194"/>
      <c r="AO173" s="16"/>
      <c r="AP173" s="17"/>
    </row>
    <row r="174" spans="1:46" ht="15.6" x14ac:dyDescent="0.3">
      <c r="A174" s="8" t="s">
        <v>82</v>
      </c>
      <c r="B174" s="212"/>
      <c r="C174" s="82"/>
      <c r="D174" s="212"/>
      <c r="E174" s="212"/>
      <c r="F174" s="212"/>
      <c r="G174" s="26"/>
      <c r="H174" s="212"/>
      <c r="I174" s="212"/>
      <c r="J174" s="57"/>
      <c r="K174" s="26"/>
      <c r="L174" s="26"/>
      <c r="M174" s="212"/>
      <c r="N174" s="212"/>
      <c r="O174" s="63">
        <v>11</v>
      </c>
      <c r="P174" s="26"/>
      <c r="Q174" s="26"/>
      <c r="R174" s="63">
        <v>5</v>
      </c>
      <c r="S174" s="63"/>
      <c r="T174" s="212"/>
      <c r="U174" s="212"/>
      <c r="V174" s="26"/>
      <c r="W174" s="63"/>
      <c r="X174" s="212"/>
      <c r="Y174" s="212"/>
      <c r="Z174" s="82"/>
      <c r="AA174" s="256"/>
      <c r="AB174" s="265"/>
      <c r="AC174" s="265"/>
      <c r="AD174" s="63"/>
      <c r="AE174" s="278"/>
      <c r="AF174" s="291"/>
      <c r="AG174" s="95">
        <v>1</v>
      </c>
      <c r="AH174" s="291"/>
      <c r="AI174" s="350"/>
      <c r="AJ174" s="291"/>
      <c r="AK174" s="364"/>
      <c r="AL174" s="291"/>
      <c r="AM174" s="291"/>
      <c r="AN174" s="194"/>
      <c r="AO174" s="16">
        <f>COUNT(B174:AN174)</f>
        <v>3</v>
      </c>
      <c r="AP174" s="17">
        <f>SUM(B175:AN175)</f>
        <v>20</v>
      </c>
      <c r="AQ174" s="152">
        <v>8</v>
      </c>
      <c r="AR174" s="152">
        <v>43</v>
      </c>
      <c r="AS174" s="157">
        <v>43</v>
      </c>
    </row>
    <row r="175" spans="1:46" ht="15.6" x14ac:dyDescent="0.3">
      <c r="A175" s="8"/>
      <c r="B175" s="212"/>
      <c r="C175" s="82"/>
      <c r="D175" s="212"/>
      <c r="E175" s="212"/>
      <c r="F175" s="212"/>
      <c r="G175" s="26"/>
      <c r="H175" s="212"/>
      <c r="I175" s="212"/>
      <c r="J175" s="57"/>
      <c r="K175" s="26"/>
      <c r="L175" s="26"/>
      <c r="M175" s="212"/>
      <c r="N175" s="212"/>
      <c r="O175" s="63">
        <v>5</v>
      </c>
      <c r="P175" s="26"/>
      <c r="Q175" s="26"/>
      <c r="R175" s="63">
        <v>7</v>
      </c>
      <c r="S175" s="63"/>
      <c r="T175" s="212"/>
      <c r="U175" s="212"/>
      <c r="V175" s="26"/>
      <c r="W175" s="63"/>
      <c r="X175" s="212"/>
      <c r="Y175" s="212"/>
      <c r="Z175" s="82"/>
      <c r="AA175" s="256"/>
      <c r="AB175" s="265"/>
      <c r="AC175" s="265"/>
      <c r="AD175" s="63"/>
      <c r="AE175" s="278"/>
      <c r="AF175" s="291"/>
      <c r="AG175" s="95">
        <v>8</v>
      </c>
      <c r="AH175" s="291"/>
      <c r="AI175" s="350"/>
      <c r="AJ175" s="291"/>
      <c r="AK175" s="364"/>
      <c r="AL175" s="291"/>
      <c r="AM175" s="291"/>
      <c r="AN175" s="194"/>
      <c r="AO175" s="16"/>
      <c r="AP175" s="17"/>
    </row>
    <row r="176" spans="1:46" ht="15.6" x14ac:dyDescent="0.3">
      <c r="A176" s="8" t="s">
        <v>75</v>
      </c>
      <c r="B176" s="212"/>
      <c r="C176" s="82"/>
      <c r="D176" s="212"/>
      <c r="E176" s="212"/>
      <c r="F176" s="212"/>
      <c r="G176" s="26"/>
      <c r="H176" s="212"/>
      <c r="I176" s="212"/>
      <c r="J176" s="57"/>
      <c r="K176" s="26"/>
      <c r="L176" s="26"/>
      <c r="M176" s="212"/>
      <c r="N176" s="212"/>
      <c r="O176" s="63"/>
      <c r="P176" s="26"/>
      <c r="Q176" s="26"/>
      <c r="R176" s="63"/>
      <c r="S176" s="63"/>
      <c r="T176" s="212"/>
      <c r="U176" s="212"/>
      <c r="V176" s="26"/>
      <c r="W176" s="63"/>
      <c r="X176" s="212">
        <v>4</v>
      </c>
      <c r="Y176" s="212"/>
      <c r="Z176" s="82"/>
      <c r="AA176" s="256"/>
      <c r="AB176" s="265"/>
      <c r="AC176" s="265"/>
      <c r="AD176" s="63"/>
      <c r="AE176" s="278"/>
      <c r="AF176" s="291"/>
      <c r="AG176" s="95">
        <v>5</v>
      </c>
      <c r="AH176" s="291"/>
      <c r="AI176" s="350"/>
      <c r="AJ176" s="291"/>
      <c r="AK176" s="364"/>
      <c r="AL176" s="291"/>
      <c r="AM176" s="291"/>
      <c r="AN176" s="194"/>
      <c r="AO176" s="16">
        <f>COUNT(B176:AN176)</f>
        <v>2</v>
      </c>
      <c r="AP176" s="17">
        <f>SUM(B177:AN177)</f>
        <v>10</v>
      </c>
      <c r="AQ176" s="152">
        <v>2</v>
      </c>
      <c r="AR176" s="152">
        <v>10</v>
      </c>
      <c r="AS176" s="157">
        <v>10</v>
      </c>
    </row>
    <row r="177" spans="1:46" ht="15.6" x14ac:dyDescent="0.3">
      <c r="A177" s="8"/>
      <c r="B177" s="212"/>
      <c r="C177" s="82"/>
      <c r="D177" s="212"/>
      <c r="E177" s="212"/>
      <c r="F177" s="212"/>
      <c r="G177" s="26"/>
      <c r="H177" s="212"/>
      <c r="I177" s="212"/>
      <c r="J177" s="57"/>
      <c r="K177" s="26"/>
      <c r="L177" s="26"/>
      <c r="M177" s="212"/>
      <c r="N177" s="212"/>
      <c r="O177" s="63"/>
      <c r="P177" s="26"/>
      <c r="Q177" s="26"/>
      <c r="R177" s="63"/>
      <c r="S177" s="63"/>
      <c r="T177" s="212"/>
      <c r="U177" s="212"/>
      <c r="V177" s="26"/>
      <c r="W177" s="63"/>
      <c r="X177" s="212">
        <v>5</v>
      </c>
      <c r="Y177" s="212"/>
      <c r="Z177" s="82"/>
      <c r="AA177" s="256"/>
      <c r="AB177" s="265"/>
      <c r="AC177" s="265"/>
      <c r="AD177" s="63"/>
      <c r="AE177" s="278"/>
      <c r="AF177" s="291"/>
      <c r="AG177" s="95">
        <v>5</v>
      </c>
      <c r="AH177" s="291"/>
      <c r="AI177" s="350"/>
      <c r="AJ177" s="291"/>
      <c r="AK177" s="364"/>
      <c r="AL177" s="291"/>
      <c r="AM177" s="291"/>
      <c r="AN177" s="194"/>
      <c r="AO177" s="16"/>
      <c r="AP177" s="17"/>
    </row>
    <row r="178" spans="1:46" ht="15.6" x14ac:dyDescent="0.3">
      <c r="A178" s="8" t="s">
        <v>83</v>
      </c>
      <c r="B178" s="212"/>
      <c r="C178" s="82"/>
      <c r="D178" s="212"/>
      <c r="E178" s="212"/>
      <c r="F178" s="212"/>
      <c r="G178" s="26"/>
      <c r="H178" s="212"/>
      <c r="I178" s="212"/>
      <c r="J178" s="57"/>
      <c r="K178" s="26"/>
      <c r="L178" s="26"/>
      <c r="M178" s="212"/>
      <c r="N178" s="212"/>
      <c r="O178" s="63"/>
      <c r="P178" s="26"/>
      <c r="Q178" s="26"/>
      <c r="R178" s="63"/>
      <c r="S178" s="63"/>
      <c r="T178" s="212"/>
      <c r="U178" s="212"/>
      <c r="V178" s="26"/>
      <c r="W178" s="63"/>
      <c r="X178" s="212"/>
      <c r="Y178" s="212"/>
      <c r="Z178" s="82"/>
      <c r="AA178" s="256"/>
      <c r="AB178" s="265"/>
      <c r="AC178" s="265"/>
      <c r="AD178" s="63"/>
      <c r="AE178" s="278"/>
      <c r="AF178" s="291"/>
      <c r="AG178" s="95"/>
      <c r="AH178" s="291"/>
      <c r="AI178" s="350"/>
      <c r="AJ178" s="291"/>
      <c r="AK178" s="364"/>
      <c r="AL178" s="291"/>
      <c r="AM178" s="291"/>
      <c r="AN178" s="194"/>
      <c r="AO178" s="16">
        <f>COUNT(Q178:Q178)</f>
        <v>0</v>
      </c>
      <c r="AP178" s="17">
        <f>SUM(Q179:AO179)</f>
        <v>0</v>
      </c>
    </row>
    <row r="179" spans="1:46" ht="15.6" x14ac:dyDescent="0.3">
      <c r="A179" s="8"/>
      <c r="B179" s="212"/>
      <c r="C179" s="82"/>
      <c r="D179" s="212"/>
      <c r="E179" s="212"/>
      <c r="F179" s="212"/>
      <c r="G179" s="26"/>
      <c r="H179" s="212"/>
      <c r="I179" s="212"/>
      <c r="J179" s="57"/>
      <c r="K179" s="26"/>
      <c r="L179" s="26"/>
      <c r="M179" s="212"/>
      <c r="N179" s="212"/>
      <c r="O179" s="63"/>
      <c r="P179" s="26"/>
      <c r="Q179" s="26"/>
      <c r="R179" s="63"/>
      <c r="S179" s="63"/>
      <c r="T179" s="212"/>
      <c r="U179" s="212"/>
      <c r="V179" s="26"/>
      <c r="W179" s="63"/>
      <c r="X179" s="212"/>
      <c r="Y179" s="212"/>
      <c r="Z179" s="82"/>
      <c r="AA179" s="256"/>
      <c r="AB179" s="265"/>
      <c r="AC179" s="265"/>
      <c r="AD179" s="63"/>
      <c r="AE179" s="278"/>
      <c r="AF179" s="291"/>
      <c r="AG179" s="95"/>
      <c r="AH179" s="291"/>
      <c r="AI179" s="350"/>
      <c r="AJ179" s="291"/>
      <c r="AK179" s="364"/>
      <c r="AL179" s="291"/>
      <c r="AM179" s="291"/>
      <c r="AN179" s="194"/>
      <c r="AO179" s="16"/>
      <c r="AP179" s="17"/>
    </row>
    <row r="180" spans="1:46" ht="15.6" x14ac:dyDescent="0.3">
      <c r="A180" s="8" t="s">
        <v>79</v>
      </c>
      <c r="B180" s="212"/>
      <c r="C180" s="82"/>
      <c r="D180" s="212"/>
      <c r="E180" s="212"/>
      <c r="F180" s="212"/>
      <c r="G180" s="26"/>
      <c r="H180" s="212"/>
      <c r="I180" s="212"/>
      <c r="J180" s="57"/>
      <c r="K180" s="26">
        <v>0</v>
      </c>
      <c r="L180" s="26"/>
      <c r="M180" s="212"/>
      <c r="N180" s="212"/>
      <c r="O180" s="63"/>
      <c r="P180" s="26"/>
      <c r="Q180" s="26"/>
      <c r="R180" s="63">
        <v>2</v>
      </c>
      <c r="S180" s="63"/>
      <c r="T180" s="212"/>
      <c r="U180" s="212"/>
      <c r="V180" s="26"/>
      <c r="W180" s="63"/>
      <c r="X180" s="212">
        <v>2</v>
      </c>
      <c r="Y180" s="212"/>
      <c r="Z180" s="82"/>
      <c r="AA180" s="256"/>
      <c r="AB180" s="265"/>
      <c r="AC180" s="265"/>
      <c r="AD180" s="63"/>
      <c r="AE180" s="278"/>
      <c r="AF180" s="291"/>
      <c r="AG180" s="95">
        <v>4</v>
      </c>
      <c r="AH180" s="291"/>
      <c r="AI180" s="350"/>
      <c r="AJ180" s="291"/>
      <c r="AK180" s="364">
        <v>0</v>
      </c>
      <c r="AL180" s="291"/>
      <c r="AM180" s="291"/>
      <c r="AN180" s="194"/>
      <c r="AO180" s="16">
        <f>COUNT(B180:AN180)</f>
        <v>5</v>
      </c>
      <c r="AP180" s="17">
        <f>SUM(B181:AN181)</f>
        <v>30</v>
      </c>
      <c r="AQ180" s="152">
        <v>2</v>
      </c>
      <c r="AR180" s="152">
        <v>13</v>
      </c>
      <c r="AS180" s="157">
        <v>13</v>
      </c>
    </row>
    <row r="181" spans="1:46" ht="15.6" x14ac:dyDescent="0.3">
      <c r="A181" s="10"/>
      <c r="B181" s="213"/>
      <c r="C181" s="216"/>
      <c r="D181" s="213"/>
      <c r="E181" s="213"/>
      <c r="F181" s="213"/>
      <c r="G181" s="27"/>
      <c r="H181" s="213"/>
      <c r="I181" s="213"/>
      <c r="J181" s="58"/>
      <c r="K181" s="27">
        <v>5</v>
      </c>
      <c r="L181" s="27"/>
      <c r="M181" s="213"/>
      <c r="N181" s="213"/>
      <c r="O181" s="64"/>
      <c r="P181" s="27"/>
      <c r="Q181" s="26"/>
      <c r="R181" s="63">
        <v>8</v>
      </c>
      <c r="S181" s="63"/>
      <c r="T181" s="212"/>
      <c r="U181" s="212"/>
      <c r="V181" s="26"/>
      <c r="W181" s="63"/>
      <c r="X181" s="212">
        <v>6</v>
      </c>
      <c r="Y181" s="212"/>
      <c r="Z181" s="82"/>
      <c r="AA181" s="256"/>
      <c r="AB181" s="265"/>
      <c r="AC181" s="265"/>
      <c r="AD181" s="63"/>
      <c r="AE181" s="278"/>
      <c r="AF181" s="291"/>
      <c r="AG181" s="95">
        <v>6</v>
      </c>
      <c r="AH181" s="291"/>
      <c r="AI181" s="350"/>
      <c r="AJ181" s="291"/>
      <c r="AK181" s="364">
        <v>5</v>
      </c>
      <c r="AL181" s="291"/>
      <c r="AM181" s="291"/>
      <c r="AN181" s="194"/>
      <c r="AO181" s="16"/>
      <c r="AP181" s="17"/>
    </row>
    <row r="182" spans="1:46" ht="15.6" x14ac:dyDescent="0.3">
      <c r="A182" s="8" t="s">
        <v>84</v>
      </c>
      <c r="B182" s="212"/>
      <c r="C182" s="82"/>
      <c r="D182" s="212"/>
      <c r="E182" s="212"/>
      <c r="F182" s="212"/>
      <c r="G182" s="26"/>
      <c r="H182" s="212"/>
      <c r="I182" s="212"/>
      <c r="J182" s="57"/>
      <c r="K182" s="26"/>
      <c r="L182" s="26"/>
      <c r="M182" s="212"/>
      <c r="N182" s="212"/>
      <c r="O182" s="63"/>
      <c r="P182" s="26"/>
      <c r="Q182" s="26"/>
      <c r="R182" s="63">
        <v>12</v>
      </c>
      <c r="S182" s="63"/>
      <c r="T182" s="212"/>
      <c r="U182" s="212"/>
      <c r="V182" s="26"/>
      <c r="W182" s="63"/>
      <c r="X182" s="212"/>
      <c r="Y182" s="212"/>
      <c r="Z182" s="82"/>
      <c r="AA182" s="256"/>
      <c r="AB182" s="265"/>
      <c r="AC182" s="265"/>
      <c r="AD182" s="63"/>
      <c r="AE182" s="278"/>
      <c r="AF182" s="291"/>
      <c r="AG182" s="95"/>
      <c r="AH182" s="291"/>
      <c r="AI182" s="350"/>
      <c r="AJ182" s="291"/>
      <c r="AK182" s="364"/>
      <c r="AL182" s="291"/>
      <c r="AM182" s="291"/>
      <c r="AN182" s="194"/>
      <c r="AO182" s="16">
        <f>COUNT(B182:AN182)</f>
        <v>1</v>
      </c>
      <c r="AP182" s="17">
        <f>SUM(Q183:AO183)</f>
        <v>5</v>
      </c>
    </row>
    <row r="183" spans="1:46" ht="15.6" x14ac:dyDescent="0.3">
      <c r="A183" s="8"/>
      <c r="B183" s="212"/>
      <c r="C183" s="82"/>
      <c r="D183" s="212"/>
      <c r="E183" s="212"/>
      <c r="F183" s="212"/>
      <c r="G183" s="26"/>
      <c r="H183" s="212"/>
      <c r="I183" s="212"/>
      <c r="J183" s="57"/>
      <c r="K183" s="26"/>
      <c r="L183" s="26"/>
      <c r="M183" s="212"/>
      <c r="N183" s="212"/>
      <c r="O183" s="63"/>
      <c r="P183" s="26"/>
      <c r="Q183" s="26"/>
      <c r="R183" s="63">
        <v>5</v>
      </c>
      <c r="S183" s="63"/>
      <c r="T183" s="212"/>
      <c r="U183" s="212"/>
      <c r="V183" s="26"/>
      <c r="W183" s="63"/>
      <c r="X183" s="212"/>
      <c r="Y183" s="212"/>
      <c r="Z183" s="82"/>
      <c r="AA183" s="256"/>
      <c r="AB183" s="265"/>
      <c r="AC183" s="265"/>
      <c r="AD183" s="63"/>
      <c r="AE183" s="278"/>
      <c r="AF183" s="291"/>
      <c r="AG183" s="95"/>
      <c r="AH183" s="291"/>
      <c r="AI183" s="350"/>
      <c r="AJ183" s="291"/>
      <c r="AK183" s="364"/>
      <c r="AL183" s="291"/>
      <c r="AM183" s="291"/>
      <c r="AN183" s="194"/>
      <c r="AO183" s="16"/>
      <c r="AP183" s="17"/>
    </row>
    <row r="184" spans="1:46" ht="15.6" x14ac:dyDescent="0.3">
      <c r="A184" s="8" t="s">
        <v>85</v>
      </c>
      <c r="B184" s="212"/>
      <c r="C184" s="82"/>
      <c r="D184" s="212"/>
      <c r="E184" s="212"/>
      <c r="F184" s="212"/>
      <c r="G184" s="26"/>
      <c r="H184" s="212"/>
      <c r="I184" s="212"/>
      <c r="J184" s="57">
        <v>4</v>
      </c>
      <c r="K184" s="26"/>
      <c r="L184" s="26"/>
      <c r="M184" s="212"/>
      <c r="N184" s="212"/>
      <c r="O184" s="63"/>
      <c r="P184" s="26"/>
      <c r="Q184" s="26"/>
      <c r="R184" s="63">
        <v>13</v>
      </c>
      <c r="S184" s="63"/>
      <c r="T184" s="212"/>
      <c r="U184" s="212"/>
      <c r="V184" s="26"/>
      <c r="W184" s="63"/>
      <c r="X184" s="212"/>
      <c r="Y184" s="212"/>
      <c r="Z184" s="82"/>
      <c r="AA184" s="256"/>
      <c r="AB184" s="265"/>
      <c r="AC184" s="265"/>
      <c r="AD184" s="63"/>
      <c r="AE184" s="278"/>
      <c r="AF184" s="291"/>
      <c r="AG184" s="95"/>
      <c r="AH184" s="291"/>
      <c r="AI184" s="350"/>
      <c r="AJ184" s="291"/>
      <c r="AK184" s="364"/>
      <c r="AL184" s="291"/>
      <c r="AM184" s="291"/>
      <c r="AN184" s="194"/>
      <c r="AO184" s="16">
        <f>COUNT(B184:AN184)</f>
        <v>2</v>
      </c>
      <c r="AP184" s="17">
        <f>SUM(B185:AN185)</f>
        <v>12</v>
      </c>
      <c r="AQ184" s="152">
        <v>6</v>
      </c>
      <c r="AR184" s="152">
        <v>31</v>
      </c>
      <c r="AS184" s="157">
        <v>31</v>
      </c>
    </row>
    <row r="185" spans="1:46" ht="15.6" x14ac:dyDescent="0.3">
      <c r="A185" s="8"/>
      <c r="B185" s="212"/>
      <c r="C185" s="82"/>
      <c r="D185" s="212"/>
      <c r="E185" s="212"/>
      <c r="F185" s="212"/>
      <c r="G185" s="26"/>
      <c r="H185" s="212"/>
      <c r="I185" s="212"/>
      <c r="J185" s="57">
        <v>7</v>
      </c>
      <c r="K185" s="26"/>
      <c r="L185" s="26"/>
      <c r="M185" s="212"/>
      <c r="N185" s="212"/>
      <c r="O185" s="63"/>
      <c r="P185" s="26"/>
      <c r="Q185" s="26"/>
      <c r="R185" s="63">
        <v>5</v>
      </c>
      <c r="S185" s="63"/>
      <c r="T185" s="212"/>
      <c r="U185" s="212"/>
      <c r="V185" s="26"/>
      <c r="W185" s="63"/>
      <c r="X185" s="212"/>
      <c r="Y185" s="212"/>
      <c r="Z185" s="82"/>
      <c r="AA185" s="256"/>
      <c r="AB185" s="265"/>
      <c r="AC185" s="265"/>
      <c r="AD185" s="63"/>
      <c r="AE185" s="278"/>
      <c r="AF185" s="291"/>
      <c r="AG185" s="95"/>
      <c r="AH185" s="291"/>
      <c r="AI185" s="350"/>
      <c r="AJ185" s="291"/>
      <c r="AK185" s="364"/>
      <c r="AL185" s="291"/>
      <c r="AM185" s="291"/>
      <c r="AN185" s="194"/>
      <c r="AO185" s="16"/>
      <c r="AP185" s="17"/>
    </row>
    <row r="186" spans="1:46" ht="15.6" x14ac:dyDescent="0.3">
      <c r="A186" s="8" t="s">
        <v>86</v>
      </c>
      <c r="B186" s="212"/>
      <c r="C186" s="82"/>
      <c r="D186" s="212"/>
      <c r="E186" s="212"/>
      <c r="F186" s="212"/>
      <c r="G186" s="26"/>
      <c r="H186" s="212"/>
      <c r="I186" s="212"/>
      <c r="J186" s="57">
        <v>13</v>
      </c>
      <c r="K186" s="26"/>
      <c r="L186" s="26"/>
      <c r="M186" s="212"/>
      <c r="N186" s="212"/>
      <c r="O186" s="63"/>
      <c r="P186" s="26"/>
      <c r="Q186" s="26"/>
      <c r="R186" s="63"/>
      <c r="S186" s="63"/>
      <c r="T186" s="212"/>
      <c r="U186" s="212"/>
      <c r="V186" s="26"/>
      <c r="W186" s="63"/>
      <c r="X186" s="212"/>
      <c r="Y186" s="212"/>
      <c r="Z186" s="82"/>
      <c r="AA186" s="256"/>
      <c r="AB186" s="265"/>
      <c r="AC186" s="265"/>
      <c r="AD186" s="63"/>
      <c r="AE186" s="278"/>
      <c r="AF186" s="291"/>
      <c r="AG186" s="95"/>
      <c r="AH186" s="291"/>
      <c r="AI186" s="350"/>
      <c r="AJ186" s="291"/>
      <c r="AK186" s="364"/>
      <c r="AL186" s="291"/>
      <c r="AM186" s="291"/>
      <c r="AN186" s="194"/>
      <c r="AO186" s="16">
        <f>COUNT(B186:AN186)</f>
        <v>1</v>
      </c>
      <c r="AP186" s="17">
        <f>SUM(B187:AN187)</f>
        <v>5</v>
      </c>
      <c r="AQ186" s="152">
        <v>8</v>
      </c>
      <c r="AR186" s="152">
        <v>42</v>
      </c>
      <c r="AS186" s="157">
        <v>42</v>
      </c>
    </row>
    <row r="187" spans="1:46" ht="15.6" x14ac:dyDescent="0.3">
      <c r="A187" s="9"/>
      <c r="B187" s="213"/>
      <c r="C187" s="216"/>
      <c r="D187" s="213"/>
      <c r="E187" s="213"/>
      <c r="F187" s="213"/>
      <c r="G187" s="27"/>
      <c r="H187" s="213"/>
      <c r="I187" s="213"/>
      <c r="J187" s="58">
        <v>5</v>
      </c>
      <c r="K187" s="27"/>
      <c r="L187" s="27"/>
      <c r="M187" s="213"/>
      <c r="N187" s="213"/>
      <c r="O187" s="64"/>
      <c r="P187" s="27"/>
      <c r="Q187" s="26"/>
      <c r="R187" s="63"/>
      <c r="S187" s="63"/>
      <c r="T187" s="212"/>
      <c r="U187" s="212"/>
      <c r="V187" s="26"/>
      <c r="W187" s="63"/>
      <c r="X187" s="212"/>
      <c r="Y187" s="212"/>
      <c r="Z187" s="82"/>
      <c r="AA187" s="256"/>
      <c r="AB187" s="265"/>
      <c r="AC187" s="265"/>
      <c r="AD187" s="63"/>
      <c r="AE187" s="278"/>
      <c r="AF187" s="291"/>
      <c r="AG187" s="95"/>
      <c r="AH187" s="291"/>
      <c r="AI187" s="350"/>
      <c r="AJ187" s="291"/>
      <c r="AK187" s="364"/>
      <c r="AL187" s="291"/>
      <c r="AM187" s="291"/>
      <c r="AN187" s="194"/>
      <c r="AO187" s="16"/>
      <c r="AP187" s="17"/>
    </row>
    <row r="188" spans="1:46" ht="15.6" x14ac:dyDescent="0.3">
      <c r="A188" s="8" t="s">
        <v>87</v>
      </c>
      <c r="B188" s="212"/>
      <c r="C188" s="82"/>
      <c r="D188" s="212"/>
      <c r="E188" s="212"/>
      <c r="F188" s="212"/>
      <c r="G188" s="26"/>
      <c r="H188" s="212"/>
      <c r="I188" s="213"/>
      <c r="J188" s="58"/>
      <c r="K188" s="27"/>
      <c r="L188" s="27"/>
      <c r="M188" s="213"/>
      <c r="N188" s="213"/>
      <c r="O188" s="64"/>
      <c r="P188" s="27"/>
      <c r="Q188" s="26"/>
      <c r="R188" s="63"/>
      <c r="S188" s="63"/>
      <c r="T188" s="212"/>
      <c r="U188" s="212"/>
      <c r="V188" s="26"/>
      <c r="W188" s="63"/>
      <c r="X188" s="212"/>
      <c r="Y188" s="212"/>
      <c r="Z188" s="82"/>
      <c r="AA188" s="256"/>
      <c r="AB188" s="265"/>
      <c r="AC188" s="265"/>
      <c r="AD188" s="63"/>
      <c r="AE188" s="278"/>
      <c r="AF188" s="291"/>
      <c r="AG188" s="191">
        <v>0</v>
      </c>
      <c r="AH188" s="291"/>
      <c r="AI188" s="350"/>
      <c r="AJ188" s="291"/>
      <c r="AK188" s="364"/>
      <c r="AL188" s="291"/>
      <c r="AM188" s="291"/>
      <c r="AN188" s="194"/>
      <c r="AO188" s="16">
        <f>COUNT(B188:AN188)</f>
        <v>1</v>
      </c>
      <c r="AP188" s="17">
        <f>SUM(B189:AN189)</f>
        <v>5</v>
      </c>
      <c r="AQ188" s="152">
        <v>4</v>
      </c>
      <c r="AR188" s="152">
        <v>22</v>
      </c>
      <c r="AS188" s="157">
        <v>22</v>
      </c>
    </row>
    <row r="189" spans="1:46" ht="15.6" x14ac:dyDescent="0.3">
      <c r="A189" s="9"/>
      <c r="B189" s="213"/>
      <c r="C189" s="216"/>
      <c r="D189" s="213"/>
      <c r="E189" s="213"/>
      <c r="F189" s="213"/>
      <c r="G189" s="27"/>
      <c r="H189" s="213"/>
      <c r="I189" s="213"/>
      <c r="J189" s="58"/>
      <c r="K189" s="27"/>
      <c r="L189" s="27"/>
      <c r="M189" s="213"/>
      <c r="N189" s="213"/>
      <c r="O189" s="64"/>
      <c r="P189" s="27"/>
      <c r="Q189" s="26"/>
      <c r="R189" s="63"/>
      <c r="S189" s="63"/>
      <c r="T189" s="212"/>
      <c r="U189" s="212"/>
      <c r="V189" s="26"/>
      <c r="W189" s="63"/>
      <c r="X189" s="212"/>
      <c r="Y189" s="212"/>
      <c r="Z189" s="82"/>
      <c r="AA189" s="256"/>
      <c r="AB189" s="265"/>
      <c r="AC189" s="265"/>
      <c r="AD189" s="63"/>
      <c r="AE189" s="278"/>
      <c r="AF189" s="291"/>
      <c r="AG189" s="191">
        <v>5</v>
      </c>
      <c r="AH189" s="291"/>
      <c r="AI189" s="350"/>
      <c r="AJ189" s="291"/>
      <c r="AK189" s="364"/>
      <c r="AL189" s="291"/>
      <c r="AM189" s="291"/>
      <c r="AN189" s="194"/>
      <c r="AO189" s="16"/>
      <c r="AP189" s="17"/>
    </row>
    <row r="190" spans="1:46" ht="15.6" x14ac:dyDescent="0.3">
      <c r="A190" s="8" t="s">
        <v>89</v>
      </c>
      <c r="B190" s="212"/>
      <c r="C190" s="82"/>
      <c r="D190" s="212"/>
      <c r="E190" s="212"/>
      <c r="F190" s="212"/>
      <c r="G190" s="26"/>
      <c r="H190" s="212"/>
      <c r="I190" s="213"/>
      <c r="J190" s="58"/>
      <c r="K190" s="27"/>
      <c r="L190" s="27"/>
      <c r="M190" s="213"/>
      <c r="N190" s="213"/>
      <c r="O190" s="64"/>
      <c r="P190" s="27"/>
      <c r="Q190" s="26">
        <v>0</v>
      </c>
      <c r="R190" s="63">
        <v>11</v>
      </c>
      <c r="S190" s="63"/>
      <c r="T190" s="212"/>
      <c r="U190" s="212"/>
      <c r="V190" s="26"/>
      <c r="W190" s="63"/>
      <c r="X190" s="212"/>
      <c r="Y190" s="212"/>
      <c r="Z190" s="82"/>
      <c r="AA190" s="256"/>
      <c r="AB190" s="265"/>
      <c r="AC190" s="265"/>
      <c r="AD190" s="63"/>
      <c r="AE190" s="278"/>
      <c r="AF190" s="291"/>
      <c r="AG190" s="95">
        <v>2</v>
      </c>
      <c r="AH190" s="291"/>
      <c r="AI190" s="350"/>
      <c r="AJ190" s="291"/>
      <c r="AK190" s="364"/>
      <c r="AL190" s="291"/>
      <c r="AM190" s="291"/>
      <c r="AN190" s="194"/>
      <c r="AO190" s="16">
        <f>COUNT(B190:AN190)</f>
        <v>3</v>
      </c>
      <c r="AP190" s="17">
        <f>SUM(B191:AN191)</f>
        <v>15</v>
      </c>
      <c r="AQ190" s="152">
        <v>5</v>
      </c>
      <c r="AR190" s="152">
        <v>26</v>
      </c>
      <c r="AS190" s="157">
        <v>26</v>
      </c>
    </row>
    <row r="191" spans="1:46" ht="15.6" x14ac:dyDescent="0.3">
      <c r="A191" s="9"/>
      <c r="B191" s="213"/>
      <c r="C191" s="216"/>
      <c r="D191" s="213"/>
      <c r="E191" s="213"/>
      <c r="F191" s="213"/>
      <c r="G191" s="27"/>
      <c r="H191" s="213"/>
      <c r="I191" s="213"/>
      <c r="J191" s="58"/>
      <c r="K191" s="27"/>
      <c r="L191" s="27"/>
      <c r="M191" s="213"/>
      <c r="N191" s="213"/>
      <c r="O191" s="64"/>
      <c r="P191" s="27"/>
      <c r="Q191" s="26">
        <v>5</v>
      </c>
      <c r="R191" s="63">
        <v>5</v>
      </c>
      <c r="S191" s="63"/>
      <c r="T191" s="212"/>
      <c r="U191" s="212"/>
      <c r="V191" s="26"/>
      <c r="W191" s="63"/>
      <c r="X191" s="212"/>
      <c r="Y191" s="212"/>
      <c r="Z191" s="82"/>
      <c r="AA191" s="256"/>
      <c r="AB191" s="265"/>
      <c r="AC191" s="265"/>
      <c r="AD191" s="63"/>
      <c r="AE191" s="278"/>
      <c r="AF191" s="291"/>
      <c r="AG191" s="95">
        <v>5</v>
      </c>
      <c r="AH191" s="291"/>
      <c r="AI191" s="350"/>
      <c r="AJ191" s="291"/>
      <c r="AK191" s="364"/>
      <c r="AL191" s="291"/>
      <c r="AM191" s="291"/>
      <c r="AN191" s="194"/>
      <c r="AO191" s="16"/>
      <c r="AP191" s="17"/>
    </row>
    <row r="192" spans="1:46" s="19" customFormat="1" ht="15.6" x14ac:dyDescent="0.3">
      <c r="A192" s="2" t="s">
        <v>90</v>
      </c>
      <c r="B192" s="3"/>
      <c r="C192" s="3"/>
      <c r="D192" s="3"/>
      <c r="E192" s="3"/>
      <c r="F192" s="3"/>
      <c r="G192" s="3"/>
      <c r="H192" s="3"/>
      <c r="I192" s="3"/>
      <c r="J192" s="3">
        <v>18</v>
      </c>
      <c r="K192" s="3"/>
      <c r="L192" s="3"/>
      <c r="M192" s="3"/>
      <c r="N192" s="3"/>
      <c r="O192" s="3"/>
      <c r="P192" s="3"/>
      <c r="Q192" s="3"/>
      <c r="R192" s="3">
        <v>9</v>
      </c>
      <c r="S192" s="3">
        <v>3</v>
      </c>
      <c r="T192" s="3"/>
      <c r="U192" s="3"/>
      <c r="V192" s="3"/>
      <c r="W192" s="3"/>
      <c r="X192" s="3">
        <v>2</v>
      </c>
      <c r="Y192" s="3"/>
      <c r="Z192" s="3"/>
      <c r="AA192" s="3"/>
      <c r="AB192" s="3"/>
      <c r="AC192" s="3"/>
      <c r="AD192" s="3"/>
      <c r="AE192" s="3"/>
      <c r="AF192" s="96"/>
      <c r="AG192" s="312" t="s">
        <v>303</v>
      </c>
      <c r="AH192" s="312"/>
      <c r="AI192" s="312"/>
      <c r="AJ192" s="312"/>
      <c r="AK192" s="312"/>
      <c r="AL192" s="312"/>
      <c r="AM192" s="312"/>
      <c r="AN192" s="96"/>
      <c r="AO192" s="202"/>
      <c r="AP192" s="203"/>
      <c r="AQ192" s="151"/>
      <c r="AR192" s="151"/>
      <c r="AS192" s="158"/>
      <c r="AT192" s="52"/>
    </row>
    <row r="193" spans="1:46" ht="15.6" x14ac:dyDescent="0.3">
      <c r="A193" s="8" t="s">
        <v>214</v>
      </c>
      <c r="B193" s="212"/>
      <c r="C193" s="82"/>
      <c r="D193" s="212"/>
      <c r="E193" s="212"/>
      <c r="F193" s="212"/>
      <c r="G193" s="26"/>
      <c r="H193" s="212"/>
      <c r="I193" s="212"/>
      <c r="J193" s="57"/>
      <c r="K193" s="26"/>
      <c r="L193" s="26"/>
      <c r="M193" s="212"/>
      <c r="N193" s="212"/>
      <c r="O193" s="63"/>
      <c r="P193" s="26"/>
      <c r="Q193" s="26"/>
      <c r="R193" s="63">
        <v>5</v>
      </c>
      <c r="S193" s="63"/>
      <c r="T193" s="212"/>
      <c r="U193" s="212"/>
      <c r="V193" s="26"/>
      <c r="W193" s="63"/>
      <c r="X193" s="212"/>
      <c r="Y193" s="212"/>
      <c r="Z193" s="82"/>
      <c r="AA193" s="256"/>
      <c r="AB193" s="265"/>
      <c r="AC193" s="265"/>
      <c r="AD193" s="63"/>
      <c r="AE193" s="278"/>
      <c r="AF193" s="291"/>
      <c r="AG193" s="95"/>
      <c r="AH193" s="291"/>
      <c r="AI193" s="350"/>
      <c r="AJ193" s="291"/>
      <c r="AK193" s="364"/>
      <c r="AL193" s="291"/>
      <c r="AM193" s="291"/>
      <c r="AN193" s="194"/>
      <c r="AO193" s="16">
        <f>COUNT(B193:AN193)</f>
        <v>1</v>
      </c>
      <c r="AP193" s="17">
        <f>SUM(B194:AN194)</f>
        <v>5</v>
      </c>
      <c r="AQ193" s="152">
        <v>1</v>
      </c>
      <c r="AR193" s="152">
        <v>5</v>
      </c>
      <c r="AS193" s="157">
        <v>5</v>
      </c>
    </row>
    <row r="194" spans="1:46" ht="15.6" x14ac:dyDescent="0.3">
      <c r="A194" s="8"/>
      <c r="B194" s="212"/>
      <c r="C194" s="82"/>
      <c r="D194" s="212"/>
      <c r="E194" s="212"/>
      <c r="F194" s="212"/>
      <c r="G194" s="26"/>
      <c r="H194" s="212"/>
      <c r="I194" s="212"/>
      <c r="J194" s="57"/>
      <c r="K194" s="26"/>
      <c r="L194" s="26"/>
      <c r="M194" s="212"/>
      <c r="N194" s="212"/>
      <c r="O194" s="63"/>
      <c r="P194" s="26"/>
      <c r="Q194" s="26"/>
      <c r="R194" s="63">
        <v>5</v>
      </c>
      <c r="S194" s="63"/>
      <c r="T194" s="212"/>
      <c r="U194" s="212"/>
      <c r="V194" s="26"/>
      <c r="W194" s="63"/>
      <c r="X194" s="212"/>
      <c r="Y194" s="212"/>
      <c r="Z194" s="82"/>
      <c r="AA194" s="256"/>
      <c r="AB194" s="265"/>
      <c r="AC194" s="265"/>
      <c r="AD194" s="63"/>
      <c r="AE194" s="278"/>
      <c r="AF194" s="291"/>
      <c r="AG194" s="95"/>
      <c r="AH194" s="291"/>
      <c r="AI194" s="350"/>
      <c r="AJ194" s="291"/>
      <c r="AK194" s="364"/>
      <c r="AL194" s="291"/>
      <c r="AM194" s="291"/>
      <c r="AN194" s="194"/>
      <c r="AO194" s="16"/>
      <c r="AP194" s="17"/>
    </row>
    <row r="195" spans="1:46" ht="15.6" x14ac:dyDescent="0.3">
      <c r="A195" s="8" t="s">
        <v>277</v>
      </c>
      <c r="B195" s="212"/>
      <c r="C195" s="82"/>
      <c r="D195" s="212"/>
      <c r="E195" s="212"/>
      <c r="F195" s="212"/>
      <c r="G195" s="26"/>
      <c r="H195" s="212"/>
      <c r="I195" s="212"/>
      <c r="J195" s="57"/>
      <c r="K195" s="26"/>
      <c r="L195" s="26"/>
      <c r="M195" s="212"/>
      <c r="N195" s="212"/>
      <c r="O195" s="63"/>
      <c r="P195" s="26"/>
      <c r="Q195" s="26"/>
      <c r="R195" s="63">
        <v>6</v>
      </c>
      <c r="S195" s="63"/>
      <c r="T195" s="212"/>
      <c r="U195" s="212"/>
      <c r="V195" s="26"/>
      <c r="W195" s="63"/>
      <c r="X195" s="212"/>
      <c r="Y195" s="212"/>
      <c r="Z195" s="82"/>
      <c r="AA195" s="256"/>
      <c r="AB195" s="265"/>
      <c r="AC195" s="265"/>
      <c r="AD195" s="63"/>
      <c r="AE195" s="278"/>
      <c r="AF195" s="291"/>
      <c r="AG195" s="95"/>
      <c r="AH195" s="291"/>
      <c r="AI195" s="350"/>
      <c r="AJ195" s="291"/>
      <c r="AK195" s="364"/>
      <c r="AL195" s="291"/>
      <c r="AM195" s="291"/>
      <c r="AN195" s="194"/>
      <c r="AO195" s="16">
        <f>COUNT(B195:AN195)</f>
        <v>1</v>
      </c>
      <c r="AP195" s="17">
        <f>SUM(B196:AN196)</f>
        <v>5</v>
      </c>
    </row>
    <row r="196" spans="1:46" ht="15.6" x14ac:dyDescent="0.3">
      <c r="A196" s="8"/>
      <c r="B196" s="212"/>
      <c r="C196" s="82"/>
      <c r="D196" s="212"/>
      <c r="E196" s="212"/>
      <c r="F196" s="212"/>
      <c r="G196" s="26"/>
      <c r="H196" s="212"/>
      <c r="I196" s="212"/>
      <c r="J196" s="57"/>
      <c r="K196" s="26"/>
      <c r="L196" s="26"/>
      <c r="M196" s="212"/>
      <c r="N196" s="212"/>
      <c r="O196" s="63"/>
      <c r="P196" s="26"/>
      <c r="Q196" s="26"/>
      <c r="R196" s="63">
        <v>5</v>
      </c>
      <c r="S196" s="63"/>
      <c r="T196" s="212"/>
      <c r="U196" s="212"/>
      <c r="V196" s="26"/>
      <c r="W196" s="63"/>
      <c r="X196" s="212"/>
      <c r="Y196" s="212"/>
      <c r="Z196" s="82"/>
      <c r="AA196" s="256"/>
      <c r="AB196" s="265"/>
      <c r="AC196" s="265"/>
      <c r="AD196" s="63"/>
      <c r="AE196" s="278"/>
      <c r="AF196" s="291"/>
      <c r="AG196" s="95"/>
      <c r="AH196" s="291"/>
      <c r="AI196" s="350"/>
      <c r="AJ196" s="291"/>
      <c r="AK196" s="364"/>
      <c r="AL196" s="291"/>
      <c r="AM196" s="291"/>
      <c r="AN196" s="194"/>
      <c r="AO196" s="16"/>
      <c r="AP196" s="17"/>
    </row>
    <row r="197" spans="1:46" ht="15.6" x14ac:dyDescent="0.3">
      <c r="A197" s="8" t="s">
        <v>278</v>
      </c>
      <c r="B197" s="212"/>
      <c r="C197" s="82"/>
      <c r="D197" s="212"/>
      <c r="E197" s="212"/>
      <c r="F197" s="212"/>
      <c r="G197" s="26"/>
      <c r="H197" s="212"/>
      <c r="I197" s="212"/>
      <c r="J197" s="57"/>
      <c r="K197" s="26"/>
      <c r="L197" s="26"/>
      <c r="M197" s="212"/>
      <c r="N197" s="212"/>
      <c r="O197" s="63"/>
      <c r="P197" s="26"/>
      <c r="Q197" s="26"/>
      <c r="R197" s="63">
        <v>3</v>
      </c>
      <c r="S197" s="63"/>
      <c r="T197" s="212"/>
      <c r="U197" s="212"/>
      <c r="V197" s="26"/>
      <c r="W197" s="63"/>
      <c r="X197" s="212"/>
      <c r="Y197" s="212"/>
      <c r="Z197" s="82"/>
      <c r="AA197" s="256"/>
      <c r="AB197" s="265"/>
      <c r="AC197" s="265"/>
      <c r="AD197" s="63"/>
      <c r="AE197" s="278"/>
      <c r="AF197" s="291"/>
      <c r="AG197" s="95"/>
      <c r="AH197" s="291"/>
      <c r="AI197" s="350"/>
      <c r="AJ197" s="291"/>
      <c r="AK197" s="364"/>
      <c r="AL197" s="291"/>
      <c r="AM197" s="291"/>
      <c r="AN197" s="194"/>
      <c r="AO197" s="16">
        <f>COUNT(B197:AN197)</f>
        <v>1</v>
      </c>
      <c r="AP197" s="17">
        <f>SUM(B198:AN198)</f>
        <v>7</v>
      </c>
    </row>
    <row r="198" spans="1:46" ht="15.6" x14ac:dyDescent="0.3">
      <c r="A198" s="8"/>
      <c r="B198" s="212"/>
      <c r="C198" s="82"/>
      <c r="D198" s="212"/>
      <c r="E198" s="212"/>
      <c r="F198" s="212"/>
      <c r="G198" s="26"/>
      <c r="H198" s="212"/>
      <c r="I198" s="212"/>
      <c r="J198" s="57"/>
      <c r="K198" s="26"/>
      <c r="L198" s="26"/>
      <c r="M198" s="212"/>
      <c r="N198" s="212"/>
      <c r="O198" s="63"/>
      <c r="P198" s="26"/>
      <c r="Q198" s="26"/>
      <c r="R198" s="63">
        <v>7</v>
      </c>
      <c r="S198" s="63"/>
      <c r="T198" s="212"/>
      <c r="U198" s="212"/>
      <c r="V198" s="26"/>
      <c r="W198" s="63"/>
      <c r="X198" s="212"/>
      <c r="Y198" s="212"/>
      <c r="Z198" s="82"/>
      <c r="AA198" s="256"/>
      <c r="AB198" s="265"/>
      <c r="AC198" s="265"/>
      <c r="AD198" s="63"/>
      <c r="AE198" s="278"/>
      <c r="AF198" s="291"/>
      <c r="AG198" s="95"/>
      <c r="AH198" s="291"/>
      <c r="AI198" s="350"/>
      <c r="AJ198" s="291"/>
      <c r="AK198" s="364"/>
      <c r="AL198" s="291"/>
      <c r="AM198" s="291"/>
      <c r="AN198" s="194"/>
      <c r="AO198" s="16"/>
      <c r="AP198" s="17"/>
    </row>
    <row r="199" spans="1:46" ht="15.6" x14ac:dyDescent="0.3">
      <c r="A199" s="8" t="s">
        <v>91</v>
      </c>
      <c r="B199" s="212"/>
      <c r="C199" s="82"/>
      <c r="D199" s="212"/>
      <c r="E199" s="212"/>
      <c r="F199" s="212"/>
      <c r="G199" s="26">
        <v>0</v>
      </c>
      <c r="H199" s="212"/>
      <c r="I199" s="212"/>
      <c r="J199" s="57"/>
      <c r="K199" s="26"/>
      <c r="L199" s="26"/>
      <c r="M199" s="212"/>
      <c r="N199" s="212"/>
      <c r="O199" s="63"/>
      <c r="P199" s="26"/>
      <c r="Q199" s="26"/>
      <c r="R199" s="63"/>
      <c r="S199" s="63">
        <v>2</v>
      </c>
      <c r="T199" s="212"/>
      <c r="U199" s="212"/>
      <c r="V199" s="26"/>
      <c r="W199" s="63"/>
      <c r="X199" s="212"/>
      <c r="Y199" s="212"/>
      <c r="Z199" s="82"/>
      <c r="AA199" s="256"/>
      <c r="AB199" s="265"/>
      <c r="AC199" s="265"/>
      <c r="AD199" s="63"/>
      <c r="AE199" s="278"/>
      <c r="AF199" s="291"/>
      <c r="AG199" s="95">
        <v>2</v>
      </c>
      <c r="AH199" s="291"/>
      <c r="AI199" s="350"/>
      <c r="AJ199" s="291"/>
      <c r="AK199" s="364"/>
      <c r="AL199" s="291"/>
      <c r="AM199" s="291"/>
      <c r="AN199" s="194"/>
      <c r="AO199" s="16">
        <f>COUNT(B199:AN199)</f>
        <v>3</v>
      </c>
      <c r="AP199" s="17">
        <f>SUM(B200:AN200)</f>
        <v>15</v>
      </c>
      <c r="AQ199" s="152">
        <v>7</v>
      </c>
      <c r="AR199" s="152">
        <v>36</v>
      </c>
      <c r="AS199" s="157">
        <v>36</v>
      </c>
    </row>
    <row r="200" spans="1:46" ht="15.6" x14ac:dyDescent="0.3">
      <c r="A200" s="8"/>
      <c r="B200" s="212"/>
      <c r="C200" s="82"/>
      <c r="D200" s="212"/>
      <c r="E200" s="212"/>
      <c r="F200" s="212"/>
      <c r="G200" s="26">
        <v>5</v>
      </c>
      <c r="H200" s="212"/>
      <c r="I200" s="212"/>
      <c r="J200" s="57"/>
      <c r="K200" s="26"/>
      <c r="L200" s="26"/>
      <c r="M200" s="212"/>
      <c r="N200" s="212"/>
      <c r="O200" s="63"/>
      <c r="P200" s="26"/>
      <c r="Q200" s="26"/>
      <c r="R200" s="63"/>
      <c r="S200" s="63">
        <v>5</v>
      </c>
      <c r="T200" s="212"/>
      <c r="U200" s="212"/>
      <c r="V200" s="26"/>
      <c r="W200" s="63"/>
      <c r="X200" s="212"/>
      <c r="Y200" s="212"/>
      <c r="Z200" s="82"/>
      <c r="AA200" s="256"/>
      <c r="AB200" s="265"/>
      <c r="AC200" s="265"/>
      <c r="AD200" s="63"/>
      <c r="AE200" s="278"/>
      <c r="AF200" s="291"/>
      <c r="AG200" s="95">
        <v>5</v>
      </c>
      <c r="AH200" s="291"/>
      <c r="AI200" s="350"/>
      <c r="AJ200" s="291"/>
      <c r="AK200" s="364"/>
      <c r="AL200" s="291"/>
      <c r="AM200" s="291"/>
      <c r="AN200" s="194"/>
      <c r="AO200" s="16"/>
      <c r="AP200" s="17"/>
    </row>
    <row r="201" spans="1:46" ht="15.6" x14ac:dyDescent="0.3">
      <c r="A201" s="8" t="s">
        <v>215</v>
      </c>
      <c r="B201" s="212"/>
      <c r="C201" s="82"/>
      <c r="D201" s="212"/>
      <c r="E201" s="212"/>
      <c r="F201" s="212"/>
      <c r="G201" s="26"/>
      <c r="H201" s="212"/>
      <c r="I201" s="212"/>
      <c r="J201" s="57"/>
      <c r="K201" s="26"/>
      <c r="L201" s="26"/>
      <c r="M201" s="212"/>
      <c r="N201" s="212"/>
      <c r="O201" s="63"/>
      <c r="P201" s="26"/>
      <c r="Q201" s="26"/>
      <c r="R201" s="63">
        <v>4</v>
      </c>
      <c r="S201" s="63"/>
      <c r="T201" s="212"/>
      <c r="U201" s="212"/>
      <c r="V201" s="26"/>
      <c r="W201" s="63"/>
      <c r="X201" s="212"/>
      <c r="Y201" s="212"/>
      <c r="Z201" s="82"/>
      <c r="AA201" s="256"/>
      <c r="AB201" s="265"/>
      <c r="AC201" s="265"/>
      <c r="AD201" s="63"/>
      <c r="AE201" s="278"/>
      <c r="AF201" s="291"/>
      <c r="AG201" s="95"/>
      <c r="AH201" s="291"/>
      <c r="AI201" s="350"/>
      <c r="AJ201" s="291"/>
      <c r="AK201" s="364"/>
      <c r="AL201" s="291"/>
      <c r="AM201" s="291"/>
      <c r="AN201" s="194"/>
      <c r="AO201" s="16">
        <f>COUNT(B201:AN201)</f>
        <v>1</v>
      </c>
      <c r="AP201" s="17">
        <f>SUM(B202:AN202)</f>
        <v>6</v>
      </c>
      <c r="AQ201" s="152">
        <v>1</v>
      </c>
      <c r="AR201" s="152">
        <v>5</v>
      </c>
      <c r="AS201" s="157">
        <v>5</v>
      </c>
    </row>
    <row r="202" spans="1:46" ht="15.6" x14ac:dyDescent="0.3">
      <c r="A202" s="8"/>
      <c r="B202" s="212"/>
      <c r="C202" s="82"/>
      <c r="D202" s="212"/>
      <c r="E202" s="212"/>
      <c r="F202" s="212"/>
      <c r="G202" s="26"/>
      <c r="H202" s="212"/>
      <c r="I202" s="212"/>
      <c r="J202" s="57"/>
      <c r="K202" s="26"/>
      <c r="L202" s="26"/>
      <c r="M202" s="212"/>
      <c r="N202" s="212"/>
      <c r="O202" s="63"/>
      <c r="P202" s="26"/>
      <c r="Q202" s="26"/>
      <c r="R202" s="63">
        <v>6</v>
      </c>
      <c r="S202" s="63"/>
      <c r="T202" s="212"/>
      <c r="U202" s="212"/>
      <c r="V202" s="26"/>
      <c r="W202" s="63"/>
      <c r="X202" s="212"/>
      <c r="Y202" s="212"/>
      <c r="Z202" s="82"/>
      <c r="AA202" s="256"/>
      <c r="AB202" s="265"/>
      <c r="AC202" s="265"/>
      <c r="AD202" s="63"/>
      <c r="AE202" s="278"/>
      <c r="AF202" s="291"/>
      <c r="AG202" s="95"/>
      <c r="AH202" s="291"/>
      <c r="AI202" s="350"/>
      <c r="AJ202" s="291"/>
      <c r="AK202" s="364"/>
      <c r="AL202" s="291"/>
      <c r="AM202" s="291"/>
      <c r="AN202" s="194"/>
      <c r="AO202" s="16"/>
      <c r="AP202" s="17"/>
    </row>
    <row r="203" spans="1:46" ht="15.6" x14ac:dyDescent="0.3">
      <c r="A203" s="8" t="s">
        <v>93</v>
      </c>
      <c r="B203" s="212"/>
      <c r="C203" s="82"/>
      <c r="D203" s="212"/>
      <c r="E203" s="212"/>
      <c r="F203" s="212"/>
      <c r="G203" s="26"/>
      <c r="H203" s="212"/>
      <c r="I203" s="212"/>
      <c r="J203" s="57"/>
      <c r="K203" s="26"/>
      <c r="L203" s="26"/>
      <c r="M203" s="212"/>
      <c r="N203" s="212"/>
      <c r="O203" s="63"/>
      <c r="P203" s="26"/>
      <c r="Q203" s="26"/>
      <c r="R203" s="63"/>
      <c r="S203" s="63">
        <v>1</v>
      </c>
      <c r="T203" s="212"/>
      <c r="U203" s="212"/>
      <c r="V203" s="26"/>
      <c r="W203" s="63"/>
      <c r="X203" s="212"/>
      <c r="Y203" s="212"/>
      <c r="Z203" s="82"/>
      <c r="AA203" s="256"/>
      <c r="AB203" s="265"/>
      <c r="AC203" s="265"/>
      <c r="AD203" s="63"/>
      <c r="AE203" s="278"/>
      <c r="AF203" s="291"/>
      <c r="AG203" s="95">
        <v>1</v>
      </c>
      <c r="AH203" s="291"/>
      <c r="AI203" s="350"/>
      <c r="AJ203" s="291"/>
      <c r="AK203" s="364"/>
      <c r="AL203" s="291"/>
      <c r="AM203" s="291"/>
      <c r="AN203" s="194"/>
      <c r="AO203" s="16">
        <f>COUNT(B203:AN203)</f>
        <v>2</v>
      </c>
      <c r="AP203" s="17">
        <f>SUM(B204:AN204)</f>
        <v>13</v>
      </c>
      <c r="AQ203" s="152">
        <v>2</v>
      </c>
      <c r="AR203" s="152">
        <v>11</v>
      </c>
      <c r="AS203" s="157">
        <v>11</v>
      </c>
    </row>
    <row r="204" spans="1:46" ht="15.6" x14ac:dyDescent="0.3">
      <c r="A204" s="8"/>
      <c r="B204" s="212"/>
      <c r="C204" s="82"/>
      <c r="D204" s="212"/>
      <c r="E204" s="212"/>
      <c r="F204" s="212"/>
      <c r="G204" s="26"/>
      <c r="H204" s="212"/>
      <c r="I204" s="212"/>
      <c r="J204" s="57"/>
      <c r="K204" s="26"/>
      <c r="L204" s="26"/>
      <c r="M204" s="212"/>
      <c r="N204" s="212"/>
      <c r="O204" s="63"/>
      <c r="P204" s="26"/>
      <c r="Q204" s="26"/>
      <c r="R204" s="63"/>
      <c r="S204" s="63">
        <v>7</v>
      </c>
      <c r="T204" s="212"/>
      <c r="U204" s="212"/>
      <c r="V204" s="26"/>
      <c r="W204" s="63"/>
      <c r="X204" s="212"/>
      <c r="Y204" s="212"/>
      <c r="Z204" s="82"/>
      <c r="AA204" s="256"/>
      <c r="AB204" s="265"/>
      <c r="AC204" s="265"/>
      <c r="AD204" s="63"/>
      <c r="AE204" s="278"/>
      <c r="AF204" s="291"/>
      <c r="AG204" s="95">
        <v>6</v>
      </c>
      <c r="AH204" s="291"/>
      <c r="AI204" s="350"/>
      <c r="AJ204" s="291"/>
      <c r="AK204" s="364"/>
      <c r="AL204" s="291"/>
      <c r="AM204" s="291"/>
      <c r="AN204" s="194"/>
      <c r="AO204" s="16"/>
      <c r="AP204" s="17"/>
    </row>
    <row r="205" spans="1:46" ht="15.6" x14ac:dyDescent="0.3">
      <c r="A205" s="8" t="s">
        <v>88</v>
      </c>
      <c r="B205" s="212"/>
      <c r="C205" s="82"/>
      <c r="D205" s="212"/>
      <c r="E205" s="212"/>
      <c r="F205" s="212"/>
      <c r="G205" s="26"/>
      <c r="H205" s="212"/>
      <c r="I205" s="212"/>
      <c r="J205" s="57">
        <v>6</v>
      </c>
      <c r="K205" s="26"/>
      <c r="L205" s="26"/>
      <c r="M205" s="212"/>
      <c r="N205" s="212"/>
      <c r="O205" s="63"/>
      <c r="P205" s="26"/>
      <c r="Q205" s="26"/>
      <c r="R205" s="63"/>
      <c r="S205" s="63"/>
      <c r="T205" s="212"/>
      <c r="U205" s="212"/>
      <c r="V205" s="26"/>
      <c r="W205" s="63"/>
      <c r="X205" s="212">
        <v>2</v>
      </c>
      <c r="Y205" s="212"/>
      <c r="Z205" s="82"/>
      <c r="AA205" s="256"/>
      <c r="AB205" s="265"/>
      <c r="AC205" s="265"/>
      <c r="AD205" s="63"/>
      <c r="AE205" s="278"/>
      <c r="AF205" s="293"/>
      <c r="AG205" s="301">
        <v>1</v>
      </c>
      <c r="AH205" s="293"/>
      <c r="AI205" s="353"/>
      <c r="AJ205" s="293"/>
      <c r="AK205" s="365"/>
      <c r="AL205" s="293"/>
      <c r="AM205" s="293"/>
      <c r="AN205" s="346"/>
      <c r="AO205" s="16">
        <f>COUNT(B205:AN205)</f>
        <v>3</v>
      </c>
      <c r="AP205" s="17">
        <f>SUM(B206:AN206)</f>
        <v>20</v>
      </c>
      <c r="AQ205" s="152">
        <v>14</v>
      </c>
      <c r="AR205" s="152">
        <v>82</v>
      </c>
      <c r="AS205" s="157">
        <v>62</v>
      </c>
    </row>
    <row r="206" spans="1:46" ht="15.6" x14ac:dyDescent="0.3">
      <c r="A206" s="8"/>
      <c r="B206" s="212"/>
      <c r="C206" s="82"/>
      <c r="D206" s="212"/>
      <c r="E206" s="212"/>
      <c r="F206" s="212"/>
      <c r="G206" s="26"/>
      <c r="H206" s="212"/>
      <c r="I206" s="212"/>
      <c r="J206" s="57">
        <v>7</v>
      </c>
      <c r="K206" s="26"/>
      <c r="L206" s="26"/>
      <c r="M206" s="212"/>
      <c r="N206" s="212"/>
      <c r="O206" s="63"/>
      <c r="P206" s="26"/>
      <c r="Q206" s="26"/>
      <c r="R206" s="63"/>
      <c r="S206" s="63"/>
      <c r="T206" s="212"/>
      <c r="U206" s="212"/>
      <c r="V206" s="26"/>
      <c r="W206" s="63"/>
      <c r="X206" s="212">
        <v>5</v>
      </c>
      <c r="Y206" s="212"/>
      <c r="Z206" s="82"/>
      <c r="AA206" s="256"/>
      <c r="AB206" s="265"/>
      <c r="AC206" s="265"/>
      <c r="AD206" s="63"/>
      <c r="AE206" s="343"/>
      <c r="AF206" s="106"/>
      <c r="AG206" s="102">
        <v>8</v>
      </c>
      <c r="AH206" s="106"/>
      <c r="AI206" s="105"/>
      <c r="AJ206" s="106"/>
      <c r="AK206" s="112"/>
      <c r="AL206" s="106"/>
      <c r="AM206" s="106"/>
      <c r="AN206" s="115"/>
      <c r="AO206" s="16"/>
      <c r="AP206" s="17"/>
    </row>
    <row r="207" spans="1:46" ht="15.6" x14ac:dyDescent="0.3">
      <c r="A207" s="12" t="s">
        <v>306</v>
      </c>
      <c r="B207" s="336"/>
      <c r="C207" s="83"/>
      <c r="D207" s="336"/>
      <c r="E207" s="336"/>
      <c r="F207" s="336"/>
      <c r="G207" s="28"/>
      <c r="H207" s="336"/>
      <c r="I207" s="336"/>
      <c r="J207" s="59"/>
      <c r="K207" s="28"/>
      <c r="L207" s="28"/>
      <c r="M207" s="336"/>
      <c r="N207" s="336"/>
      <c r="O207" s="337"/>
      <c r="P207" s="28"/>
      <c r="Q207" s="28"/>
      <c r="R207" s="76"/>
      <c r="S207" s="76"/>
      <c r="T207" s="336"/>
      <c r="U207" s="336"/>
      <c r="V207" s="28"/>
      <c r="W207" s="76"/>
      <c r="X207" s="336"/>
      <c r="Y207" s="336"/>
      <c r="Z207" s="83"/>
      <c r="AA207" s="338"/>
      <c r="AB207" s="339"/>
      <c r="AC207" s="339"/>
      <c r="AD207" s="76"/>
      <c r="AE207" s="340"/>
      <c r="AF207" s="106"/>
      <c r="AG207" s="30">
        <v>0</v>
      </c>
      <c r="AH207" s="106"/>
      <c r="AI207" s="105"/>
      <c r="AJ207" s="106"/>
      <c r="AK207" s="112"/>
      <c r="AL207" s="106"/>
      <c r="AM207" s="106"/>
      <c r="AN207" s="115"/>
      <c r="AO207" s="16">
        <f>COUNT(B207:AN207)</f>
        <v>1</v>
      </c>
      <c r="AP207" s="17">
        <f>SUM(B208:AN208)</f>
        <v>5</v>
      </c>
      <c r="AQ207" s="225"/>
      <c r="AR207" s="225"/>
      <c r="AS207" s="226"/>
      <c r="AT207" s="227"/>
    </row>
    <row r="208" spans="1:46" ht="15.6" x14ac:dyDescent="0.3">
      <c r="A208" s="12"/>
      <c r="B208" s="336"/>
      <c r="C208" s="83"/>
      <c r="D208" s="336"/>
      <c r="E208" s="336"/>
      <c r="F208" s="336"/>
      <c r="G208" s="28"/>
      <c r="H208" s="336"/>
      <c r="I208" s="336"/>
      <c r="J208" s="59"/>
      <c r="K208" s="28"/>
      <c r="L208" s="28"/>
      <c r="M208" s="336"/>
      <c r="N208" s="336"/>
      <c r="O208" s="337"/>
      <c r="P208" s="28"/>
      <c r="Q208" s="28"/>
      <c r="R208" s="76"/>
      <c r="S208" s="76"/>
      <c r="T208" s="336"/>
      <c r="U208" s="336"/>
      <c r="V208" s="28"/>
      <c r="W208" s="76"/>
      <c r="X208" s="336"/>
      <c r="Y208" s="336"/>
      <c r="Z208" s="83"/>
      <c r="AA208" s="338"/>
      <c r="AB208" s="339"/>
      <c r="AC208" s="339"/>
      <c r="AD208" s="76"/>
      <c r="AE208" s="340"/>
      <c r="AF208" s="106"/>
      <c r="AG208" s="30">
        <v>5</v>
      </c>
      <c r="AH208" s="106"/>
      <c r="AI208" s="105"/>
      <c r="AJ208" s="106"/>
      <c r="AK208" s="112"/>
      <c r="AL208" s="106"/>
      <c r="AM208" s="106"/>
      <c r="AN208" s="115"/>
      <c r="AO208" s="341"/>
      <c r="AP208" s="342"/>
      <c r="AQ208" s="225"/>
      <c r="AR208" s="225"/>
      <c r="AS208" s="226"/>
      <c r="AT208" s="227"/>
    </row>
    <row r="209" spans="1:52" s="19" customFormat="1" ht="15.6" x14ac:dyDescent="0.3">
      <c r="A209" s="314" t="s">
        <v>94</v>
      </c>
      <c r="B209" s="315">
        <v>8</v>
      </c>
      <c r="C209" s="315"/>
      <c r="D209" s="315">
        <v>8</v>
      </c>
      <c r="E209" s="315">
        <v>8</v>
      </c>
      <c r="F209" s="315">
        <v>5</v>
      </c>
      <c r="G209" s="315"/>
      <c r="H209" s="315"/>
      <c r="I209" s="315">
        <v>13</v>
      </c>
      <c r="J209" s="315"/>
      <c r="K209" s="315"/>
      <c r="L209" s="315"/>
      <c r="M209" s="315">
        <v>7</v>
      </c>
      <c r="N209" s="315">
        <v>7</v>
      </c>
      <c r="O209" s="19">
        <v>21</v>
      </c>
      <c r="P209" s="315"/>
      <c r="Q209" s="315"/>
      <c r="R209" s="315">
        <v>7</v>
      </c>
      <c r="S209" s="315"/>
      <c r="T209" s="315"/>
      <c r="U209" s="315"/>
      <c r="V209" s="315"/>
      <c r="W209" s="315">
        <v>1</v>
      </c>
      <c r="X209" s="315">
        <v>1</v>
      </c>
      <c r="Y209" s="315">
        <v>3</v>
      </c>
      <c r="Z209" s="315"/>
      <c r="AA209" s="315">
        <v>3</v>
      </c>
      <c r="AB209" s="315">
        <v>7</v>
      </c>
      <c r="AC209" s="315">
        <v>5</v>
      </c>
      <c r="AD209" s="316" t="s">
        <v>223</v>
      </c>
      <c r="AE209" s="317"/>
      <c r="AF209" s="318"/>
      <c r="AG209" s="319" t="s">
        <v>226</v>
      </c>
      <c r="AH209" s="347"/>
      <c r="AI209" s="347"/>
      <c r="AJ209" s="347"/>
      <c r="AK209" s="347"/>
      <c r="AL209" s="347"/>
      <c r="AM209" s="347"/>
      <c r="AN209" s="51"/>
      <c r="AO209" s="320"/>
      <c r="AP209" s="321"/>
      <c r="AQ209" s="322"/>
      <c r="AR209" s="322"/>
      <c r="AS209" s="323"/>
      <c r="AT209" s="324"/>
    </row>
    <row r="210" spans="1:52" s="19" customFormat="1" ht="15.6" x14ac:dyDescent="0.3">
      <c r="A210" s="72" t="s">
        <v>305</v>
      </c>
      <c r="B210" s="326"/>
      <c r="C210" s="88"/>
      <c r="D210" s="326"/>
      <c r="E210" s="326"/>
      <c r="F210" s="326"/>
      <c r="G210" s="81"/>
      <c r="H210" s="326"/>
      <c r="I210" s="326"/>
      <c r="J210" s="79"/>
      <c r="K210" s="81"/>
      <c r="L210" s="81"/>
      <c r="M210" s="326"/>
      <c r="N210" s="326"/>
      <c r="O210" s="77"/>
      <c r="P210" s="81"/>
      <c r="Q210" s="81"/>
      <c r="R210" s="77"/>
      <c r="S210" s="77"/>
      <c r="T210" s="326"/>
      <c r="U210" s="326"/>
      <c r="V210" s="81"/>
      <c r="W210" s="77"/>
      <c r="X210" s="326"/>
      <c r="Y210" s="326"/>
      <c r="Z210" s="88"/>
      <c r="AA210" s="327"/>
      <c r="AB210" s="328"/>
      <c r="AC210" s="328"/>
      <c r="AD210" s="77"/>
      <c r="AE210" s="329"/>
      <c r="AF210" s="294"/>
      <c r="AG210" s="335">
        <v>0</v>
      </c>
      <c r="AH210" s="344"/>
      <c r="AI210" s="356">
        <v>0</v>
      </c>
      <c r="AJ210" s="344"/>
      <c r="AK210" s="366"/>
      <c r="AL210" s="344"/>
      <c r="AM210" s="344"/>
      <c r="AN210" s="30"/>
      <c r="AO210" s="16">
        <f>COUNT(B210:AN210)</f>
        <v>2</v>
      </c>
      <c r="AP210" s="17">
        <f>SUM(B211:AN211)</f>
        <v>10</v>
      </c>
      <c r="AQ210" s="147"/>
      <c r="AR210" s="147"/>
      <c r="AS210" s="159"/>
      <c r="AT210" s="72"/>
      <c r="AU210" s="190"/>
      <c r="AV210" s="190"/>
      <c r="AW210" s="190"/>
      <c r="AX210" s="190"/>
      <c r="AY210" s="190"/>
      <c r="AZ210" s="190"/>
    </row>
    <row r="211" spans="1:52" s="19" customFormat="1" ht="15.6" x14ac:dyDescent="0.3">
      <c r="A211" s="72"/>
      <c r="B211" s="326"/>
      <c r="C211" s="88"/>
      <c r="D211" s="326"/>
      <c r="E211" s="326"/>
      <c r="F211" s="326"/>
      <c r="G211" s="81"/>
      <c r="H211" s="326"/>
      <c r="I211" s="326"/>
      <c r="J211" s="79"/>
      <c r="K211" s="81"/>
      <c r="L211" s="81"/>
      <c r="M211" s="326"/>
      <c r="N211" s="326"/>
      <c r="O211" s="77"/>
      <c r="P211" s="81"/>
      <c r="Q211" s="81"/>
      <c r="R211" s="77"/>
      <c r="S211" s="77"/>
      <c r="T211" s="326"/>
      <c r="U211" s="326"/>
      <c r="V211" s="81"/>
      <c r="W211" s="77"/>
      <c r="X211" s="326"/>
      <c r="Y211" s="326"/>
      <c r="Z211" s="88"/>
      <c r="AA211" s="327"/>
      <c r="AB211" s="328"/>
      <c r="AC211" s="328"/>
      <c r="AD211" s="77"/>
      <c r="AE211" s="329"/>
      <c r="AF211" s="294"/>
      <c r="AG211" s="335">
        <v>5</v>
      </c>
      <c r="AH211" s="344"/>
      <c r="AI211" s="356">
        <v>5</v>
      </c>
      <c r="AJ211" s="344"/>
      <c r="AK211" s="366"/>
      <c r="AL211" s="344"/>
      <c r="AM211" s="344"/>
      <c r="AN211" s="30"/>
      <c r="AO211" s="16"/>
      <c r="AP211" s="17"/>
      <c r="AQ211" s="147"/>
      <c r="AR211" s="147"/>
      <c r="AS211" s="159"/>
      <c r="AT211" s="72"/>
      <c r="AU211" s="190"/>
      <c r="AV211" s="190"/>
      <c r="AW211" s="190"/>
      <c r="AX211" s="190"/>
      <c r="AY211" s="190"/>
      <c r="AZ211" s="190"/>
    </row>
    <row r="212" spans="1:52" ht="15.6" x14ac:dyDescent="0.3">
      <c r="A212" s="325" t="s">
        <v>279</v>
      </c>
      <c r="B212" s="326"/>
      <c r="C212" s="88"/>
      <c r="D212" s="326"/>
      <c r="E212" s="326"/>
      <c r="F212" s="326"/>
      <c r="G212" s="81"/>
      <c r="H212" s="326"/>
      <c r="I212" s="326"/>
      <c r="J212" s="79"/>
      <c r="K212" s="81"/>
      <c r="L212" s="81"/>
      <c r="M212" s="326"/>
      <c r="N212" s="326"/>
      <c r="O212" s="77"/>
      <c r="P212" s="81"/>
      <c r="Q212" s="81"/>
      <c r="R212" s="77">
        <v>6</v>
      </c>
      <c r="S212" s="77"/>
      <c r="T212" s="326"/>
      <c r="U212" s="326"/>
      <c r="V212" s="81"/>
      <c r="W212" s="77"/>
      <c r="X212" s="326"/>
      <c r="Y212" s="326"/>
      <c r="Z212" s="88"/>
      <c r="AA212" s="327"/>
      <c r="AB212" s="328"/>
      <c r="AC212" s="328"/>
      <c r="AD212" s="77"/>
      <c r="AE212" s="329"/>
      <c r="AF212" s="294"/>
      <c r="AG212" s="302"/>
      <c r="AH212" s="294"/>
      <c r="AI212" s="354"/>
      <c r="AJ212" s="294"/>
      <c r="AK212" s="363"/>
      <c r="AL212" s="294"/>
      <c r="AM212" s="294"/>
      <c r="AN212" s="196"/>
      <c r="AO212" s="330">
        <f>COUNT(B212:Q212)</f>
        <v>0</v>
      </c>
      <c r="AP212" s="331">
        <f>SUM(B213:Q213)</f>
        <v>0</v>
      </c>
      <c r="AQ212" s="332"/>
      <c r="AR212" s="332"/>
      <c r="AS212" s="333"/>
      <c r="AT212" s="334"/>
    </row>
    <row r="213" spans="1:52" ht="15.6" x14ac:dyDescent="0.3">
      <c r="A213" s="8"/>
      <c r="B213" s="212"/>
      <c r="C213" s="82"/>
      <c r="D213" s="212"/>
      <c r="E213" s="212"/>
      <c r="F213" s="212"/>
      <c r="G213" s="26"/>
      <c r="H213" s="212"/>
      <c r="I213" s="212"/>
      <c r="J213" s="57"/>
      <c r="K213" s="26"/>
      <c r="L213" s="26"/>
      <c r="M213" s="212"/>
      <c r="N213" s="212"/>
      <c r="O213" s="63"/>
      <c r="P213" s="26"/>
      <c r="Q213" s="26"/>
      <c r="R213" s="63">
        <v>5</v>
      </c>
      <c r="S213" s="63"/>
      <c r="T213" s="212"/>
      <c r="U213" s="212"/>
      <c r="V213" s="26"/>
      <c r="W213" s="63"/>
      <c r="X213" s="212"/>
      <c r="Y213" s="212"/>
      <c r="Z213" s="82"/>
      <c r="AA213" s="256"/>
      <c r="AB213" s="265"/>
      <c r="AC213" s="265"/>
      <c r="AD213" s="63"/>
      <c r="AE213" s="278"/>
      <c r="AF213" s="291"/>
      <c r="AG213" s="95"/>
      <c r="AH213" s="291"/>
      <c r="AI213" s="350"/>
      <c r="AJ213" s="291"/>
      <c r="AK213" s="364"/>
      <c r="AL213" s="291"/>
      <c r="AM213" s="291"/>
      <c r="AN213" s="194"/>
      <c r="AO213" s="16"/>
      <c r="AP213" s="17"/>
    </row>
    <row r="214" spans="1:52" ht="15.6" x14ac:dyDescent="0.3">
      <c r="A214" s="8" t="s">
        <v>96</v>
      </c>
      <c r="B214" s="212"/>
      <c r="C214" s="82"/>
      <c r="D214" s="212"/>
      <c r="E214" s="212"/>
      <c r="F214" s="212"/>
      <c r="G214" s="26"/>
      <c r="H214" s="212"/>
      <c r="I214" s="212"/>
      <c r="J214" s="57"/>
      <c r="K214" s="26"/>
      <c r="L214" s="26"/>
      <c r="M214" s="212"/>
      <c r="N214" s="212"/>
      <c r="O214" s="63"/>
      <c r="P214" s="26"/>
      <c r="Q214" s="26"/>
      <c r="R214" s="63"/>
      <c r="S214" s="63"/>
      <c r="T214" s="212"/>
      <c r="U214" s="212"/>
      <c r="V214" s="26"/>
      <c r="W214" s="63"/>
      <c r="X214" s="212">
        <v>1</v>
      </c>
      <c r="Y214" s="212"/>
      <c r="Z214" s="82"/>
      <c r="AA214" s="256">
        <v>2</v>
      </c>
      <c r="AB214" s="265"/>
      <c r="AC214" s="265"/>
      <c r="AD214" s="63"/>
      <c r="AE214" s="278"/>
      <c r="AF214" s="291"/>
      <c r="AG214" s="95"/>
      <c r="AH214" s="291"/>
      <c r="AI214" s="350"/>
      <c r="AJ214" s="291"/>
      <c r="AK214" s="364"/>
      <c r="AL214" s="291">
        <v>0</v>
      </c>
      <c r="AM214" s="291"/>
      <c r="AN214" s="194"/>
      <c r="AO214" s="16">
        <f>COUNT(B214:AN214)</f>
        <v>3</v>
      </c>
      <c r="AP214" s="17">
        <f>SUM(B215:AN215)</f>
        <v>16</v>
      </c>
      <c r="AQ214" s="152">
        <v>15</v>
      </c>
      <c r="AR214" s="152">
        <v>93</v>
      </c>
      <c r="AS214" s="157">
        <v>67</v>
      </c>
    </row>
    <row r="215" spans="1:52" ht="15.6" x14ac:dyDescent="0.3">
      <c r="A215" s="9"/>
      <c r="B215" s="212"/>
      <c r="C215" s="216"/>
      <c r="D215" s="212"/>
      <c r="E215" s="212"/>
      <c r="F215" s="212"/>
      <c r="G215" s="26"/>
      <c r="H215" s="213"/>
      <c r="I215" s="213"/>
      <c r="J215" s="57"/>
      <c r="K215" s="26"/>
      <c r="L215" s="26"/>
      <c r="M215" s="212"/>
      <c r="N215" s="213"/>
      <c r="O215" s="64"/>
      <c r="P215" s="26"/>
      <c r="Q215" s="26"/>
      <c r="R215" s="64"/>
      <c r="S215" s="64"/>
      <c r="T215" s="213"/>
      <c r="U215" s="213"/>
      <c r="V215" s="27"/>
      <c r="W215" s="64"/>
      <c r="X215" s="213">
        <v>5</v>
      </c>
      <c r="Y215" s="213"/>
      <c r="Z215" s="216"/>
      <c r="AA215" s="256">
        <v>5</v>
      </c>
      <c r="AB215" s="265"/>
      <c r="AC215" s="265"/>
      <c r="AD215" s="63"/>
      <c r="AE215" s="278"/>
      <c r="AF215" s="291"/>
      <c r="AG215" s="95"/>
      <c r="AH215" s="291"/>
      <c r="AI215" s="350"/>
      <c r="AJ215" s="291"/>
      <c r="AK215" s="364"/>
      <c r="AL215" s="291">
        <v>6</v>
      </c>
      <c r="AM215" s="291"/>
      <c r="AN215" s="194"/>
      <c r="AO215" s="16"/>
      <c r="AP215" s="17"/>
    </row>
    <row r="216" spans="1:52" ht="15.6" x14ac:dyDescent="0.3">
      <c r="A216" s="376" t="s">
        <v>290</v>
      </c>
      <c r="B216" s="212"/>
      <c r="C216" s="216"/>
      <c r="D216" s="212"/>
      <c r="E216" s="212"/>
      <c r="F216" s="212"/>
      <c r="G216" s="26"/>
      <c r="H216" s="213"/>
      <c r="I216" s="213"/>
      <c r="J216" s="57"/>
      <c r="K216" s="26"/>
      <c r="L216" s="26"/>
      <c r="M216" s="212"/>
      <c r="N216" s="213"/>
      <c r="O216" s="64"/>
      <c r="P216" s="26"/>
      <c r="Q216" s="26"/>
      <c r="R216" s="64"/>
      <c r="S216" s="64"/>
      <c r="T216" s="213"/>
      <c r="U216" s="213"/>
      <c r="V216" s="27"/>
      <c r="W216" s="64"/>
      <c r="X216" s="243">
        <v>0</v>
      </c>
      <c r="Y216" s="213"/>
      <c r="Z216" s="216"/>
      <c r="AA216" s="256"/>
      <c r="AB216" s="265"/>
      <c r="AC216" s="265"/>
      <c r="AD216" s="63"/>
      <c r="AE216" s="278"/>
      <c r="AF216" s="291"/>
      <c r="AG216" s="191">
        <v>0</v>
      </c>
      <c r="AH216" s="291"/>
      <c r="AI216" s="350">
        <v>0</v>
      </c>
      <c r="AJ216" s="291"/>
      <c r="AK216" s="364"/>
      <c r="AL216" s="291"/>
      <c r="AM216" s="291"/>
      <c r="AN216" s="194"/>
      <c r="AO216" s="16">
        <f>COUNT(B216:AN216)</f>
        <v>3</v>
      </c>
      <c r="AP216" s="17">
        <f>SUM(B217:AN217)</f>
        <v>15</v>
      </c>
    </row>
    <row r="217" spans="1:52" ht="15.6" x14ac:dyDescent="0.3">
      <c r="A217" s="9"/>
      <c r="B217" s="212"/>
      <c r="C217" s="216"/>
      <c r="D217" s="212"/>
      <c r="E217" s="212"/>
      <c r="F217" s="212"/>
      <c r="G217" s="26"/>
      <c r="H217" s="213"/>
      <c r="I217" s="213"/>
      <c r="J217" s="57"/>
      <c r="K217" s="26"/>
      <c r="L217" s="26"/>
      <c r="M217" s="212"/>
      <c r="N217" s="213"/>
      <c r="O217" s="64"/>
      <c r="P217" s="26"/>
      <c r="Q217" s="26"/>
      <c r="R217" s="64"/>
      <c r="S217" s="64"/>
      <c r="T217" s="213"/>
      <c r="U217" s="213"/>
      <c r="V217" s="27"/>
      <c r="W217" s="64"/>
      <c r="X217" s="243">
        <v>5</v>
      </c>
      <c r="Y217" s="213"/>
      <c r="Z217" s="216"/>
      <c r="AA217" s="256"/>
      <c r="AB217" s="265"/>
      <c r="AC217" s="265"/>
      <c r="AD217" s="63"/>
      <c r="AE217" s="278"/>
      <c r="AF217" s="291"/>
      <c r="AG217" s="191">
        <v>5</v>
      </c>
      <c r="AH217" s="291"/>
      <c r="AI217" s="350">
        <v>5</v>
      </c>
      <c r="AJ217" s="291"/>
      <c r="AK217" s="364"/>
      <c r="AL217" s="291"/>
      <c r="AM217" s="291"/>
      <c r="AN217" s="194"/>
      <c r="AO217" s="16"/>
      <c r="AP217" s="17"/>
    </row>
    <row r="218" spans="1:52" ht="15.6" x14ac:dyDescent="0.3">
      <c r="A218" s="8" t="s">
        <v>97</v>
      </c>
      <c r="B218" s="212">
        <v>3</v>
      </c>
      <c r="C218" s="82"/>
      <c r="D218" s="212">
        <v>4</v>
      </c>
      <c r="E218" s="212">
        <v>4</v>
      </c>
      <c r="F218" s="212">
        <v>1</v>
      </c>
      <c r="G218" s="26"/>
      <c r="H218" s="212"/>
      <c r="I218" s="212">
        <v>3</v>
      </c>
      <c r="J218" s="57"/>
      <c r="K218" s="26"/>
      <c r="L218" s="26"/>
      <c r="M218" s="212">
        <v>3</v>
      </c>
      <c r="N218" s="212">
        <v>3</v>
      </c>
      <c r="O218" s="63">
        <v>15</v>
      </c>
      <c r="P218" s="26">
        <v>0</v>
      </c>
      <c r="Q218" s="26">
        <v>0</v>
      </c>
      <c r="R218" s="63">
        <v>1</v>
      </c>
      <c r="S218" s="63"/>
      <c r="T218" s="212"/>
      <c r="U218" s="212"/>
      <c r="V218" s="26"/>
      <c r="W218" s="63">
        <v>1</v>
      </c>
      <c r="X218" s="212"/>
      <c r="Y218" s="212">
        <v>2</v>
      </c>
      <c r="Z218" s="82"/>
      <c r="AA218" s="256"/>
      <c r="AB218" s="265">
        <v>3</v>
      </c>
      <c r="AC218" s="265">
        <v>2</v>
      </c>
      <c r="AD218" s="63">
        <v>1</v>
      </c>
      <c r="AE218" s="278"/>
      <c r="AF218" s="291">
        <v>0</v>
      </c>
      <c r="AG218" s="95">
        <v>2</v>
      </c>
      <c r="AH218" s="291"/>
      <c r="AI218" s="350"/>
      <c r="AJ218" s="291"/>
      <c r="AK218" s="364"/>
      <c r="AL218" s="291">
        <v>0</v>
      </c>
      <c r="AM218" s="291">
        <v>0</v>
      </c>
      <c r="AN218" s="194"/>
      <c r="AO218" s="16">
        <f>COUNT(B218:AN218)</f>
        <v>20</v>
      </c>
      <c r="AP218" s="17">
        <f>SUM(B219:AN219)</f>
        <v>126</v>
      </c>
      <c r="AQ218" s="152">
        <v>37</v>
      </c>
      <c r="AR218" s="152">
        <v>254</v>
      </c>
      <c r="AS218" s="157">
        <v>79</v>
      </c>
    </row>
    <row r="219" spans="1:52" ht="15.6" x14ac:dyDescent="0.3">
      <c r="A219" s="8"/>
      <c r="B219" s="212">
        <v>6</v>
      </c>
      <c r="C219" s="82"/>
      <c r="D219" s="212">
        <v>6</v>
      </c>
      <c r="E219" s="212">
        <v>6</v>
      </c>
      <c r="F219" s="212">
        <v>8</v>
      </c>
      <c r="G219" s="26"/>
      <c r="H219" s="212"/>
      <c r="I219" s="212">
        <v>7</v>
      </c>
      <c r="J219" s="57"/>
      <c r="K219" s="26"/>
      <c r="L219" s="26"/>
      <c r="M219" s="212">
        <v>6</v>
      </c>
      <c r="N219" s="212">
        <v>6</v>
      </c>
      <c r="O219" s="63">
        <v>5</v>
      </c>
      <c r="P219" s="26">
        <v>5</v>
      </c>
      <c r="Q219" s="26">
        <v>5</v>
      </c>
      <c r="R219" s="63">
        <v>8</v>
      </c>
      <c r="S219" s="63"/>
      <c r="T219" s="212"/>
      <c r="U219" s="212"/>
      <c r="V219" s="26"/>
      <c r="W219" s="63">
        <v>5</v>
      </c>
      <c r="X219" s="212"/>
      <c r="Y219" s="212">
        <v>5</v>
      </c>
      <c r="Z219" s="82"/>
      <c r="AA219" s="256"/>
      <c r="AB219" s="265">
        <v>6</v>
      </c>
      <c r="AC219" s="265">
        <v>6</v>
      </c>
      <c r="AD219" s="63">
        <v>7</v>
      </c>
      <c r="AE219" s="278"/>
      <c r="AF219" s="291">
        <v>8</v>
      </c>
      <c r="AG219" s="95">
        <v>5</v>
      </c>
      <c r="AH219" s="291"/>
      <c r="AI219" s="350"/>
      <c r="AJ219" s="291"/>
      <c r="AK219" s="364"/>
      <c r="AL219" s="291">
        <v>9</v>
      </c>
      <c r="AM219" s="291">
        <v>7</v>
      </c>
      <c r="AN219" s="194"/>
      <c r="AO219" s="16"/>
      <c r="AP219" s="17"/>
    </row>
    <row r="220" spans="1:52" ht="15.6" x14ac:dyDescent="0.3">
      <c r="A220" s="8" t="s">
        <v>98</v>
      </c>
      <c r="B220" s="212"/>
      <c r="C220" s="82"/>
      <c r="D220" s="212"/>
      <c r="E220" s="212"/>
      <c r="F220" s="212"/>
      <c r="G220" s="26"/>
      <c r="H220" s="212"/>
      <c r="I220" s="212"/>
      <c r="J220" s="57"/>
      <c r="K220" s="26"/>
      <c r="L220" s="26"/>
      <c r="M220" s="212"/>
      <c r="N220" s="212"/>
      <c r="O220" s="63"/>
      <c r="P220" s="26"/>
      <c r="Q220" s="26"/>
      <c r="R220" s="63"/>
      <c r="S220" s="63"/>
      <c r="T220" s="212"/>
      <c r="U220" s="212"/>
      <c r="V220" s="26"/>
      <c r="W220" s="63"/>
      <c r="X220" s="73">
        <v>0</v>
      </c>
      <c r="Y220" s="212"/>
      <c r="Z220" s="82"/>
      <c r="AA220" s="256"/>
      <c r="AB220" s="265"/>
      <c r="AC220" s="265"/>
      <c r="AD220" s="63"/>
      <c r="AE220" s="278"/>
      <c r="AF220" s="291"/>
      <c r="AG220" s="191">
        <v>0</v>
      </c>
      <c r="AH220" s="291"/>
      <c r="AI220" s="350"/>
      <c r="AJ220" s="291"/>
      <c r="AK220" s="364"/>
      <c r="AL220" s="291">
        <v>0</v>
      </c>
      <c r="AM220" s="291"/>
      <c r="AN220" s="194"/>
      <c r="AO220" s="16">
        <f>COUNT(B220:AN220)</f>
        <v>3</v>
      </c>
      <c r="AP220" s="17">
        <f>SUM(B221:AN221)</f>
        <v>15</v>
      </c>
      <c r="AQ220" s="152">
        <v>15</v>
      </c>
      <c r="AR220" s="152">
        <v>77</v>
      </c>
      <c r="AS220" s="157">
        <v>52</v>
      </c>
    </row>
    <row r="221" spans="1:52" ht="15.6" x14ac:dyDescent="0.3">
      <c r="A221" s="8"/>
      <c r="B221" s="212"/>
      <c r="C221" s="82"/>
      <c r="D221" s="212"/>
      <c r="E221" s="212"/>
      <c r="F221" s="212"/>
      <c r="G221" s="26"/>
      <c r="H221" s="212"/>
      <c r="I221" s="212"/>
      <c r="J221" s="57"/>
      <c r="K221" s="26"/>
      <c r="L221" s="26"/>
      <c r="M221" s="212"/>
      <c r="N221" s="212"/>
      <c r="O221" s="63"/>
      <c r="P221" s="26"/>
      <c r="Q221" s="26"/>
      <c r="R221" s="63"/>
      <c r="S221" s="63"/>
      <c r="T221" s="212"/>
      <c r="U221" s="212"/>
      <c r="V221" s="26"/>
      <c r="W221" s="63"/>
      <c r="X221" s="73">
        <v>5</v>
      </c>
      <c r="Y221" s="212"/>
      <c r="Z221" s="82"/>
      <c r="AA221" s="256"/>
      <c r="AB221" s="265"/>
      <c r="AC221" s="265"/>
      <c r="AD221" s="63"/>
      <c r="AE221" s="278"/>
      <c r="AF221" s="291"/>
      <c r="AG221" s="191">
        <v>5</v>
      </c>
      <c r="AH221" s="291"/>
      <c r="AI221" s="350"/>
      <c r="AJ221" s="291"/>
      <c r="AK221" s="364"/>
      <c r="AL221" s="291">
        <v>5</v>
      </c>
      <c r="AM221" s="291"/>
      <c r="AN221" s="194"/>
      <c r="AO221" s="16"/>
      <c r="AP221" s="17"/>
    </row>
    <row r="222" spans="1:52" ht="15.6" x14ac:dyDescent="0.3">
      <c r="A222" s="8" t="s">
        <v>99</v>
      </c>
      <c r="B222" s="212"/>
      <c r="C222" s="82"/>
      <c r="D222" s="212"/>
      <c r="E222" s="212"/>
      <c r="F222" s="212"/>
      <c r="G222" s="26"/>
      <c r="H222" s="212"/>
      <c r="I222" s="212"/>
      <c r="J222" s="57"/>
      <c r="K222" s="26"/>
      <c r="L222" s="26"/>
      <c r="M222" s="212"/>
      <c r="N222" s="212"/>
      <c r="O222" s="63"/>
      <c r="P222" s="26"/>
      <c r="Q222" s="26"/>
      <c r="R222" s="63"/>
      <c r="S222" s="63"/>
      <c r="T222" s="212"/>
      <c r="U222" s="212"/>
      <c r="V222" s="26"/>
      <c r="W222" s="63"/>
      <c r="X222" s="212"/>
      <c r="Y222" s="212"/>
      <c r="Z222" s="82"/>
      <c r="AA222" s="256"/>
      <c r="AB222" s="265"/>
      <c r="AC222" s="265"/>
      <c r="AD222" s="63"/>
      <c r="AE222" s="278"/>
      <c r="AF222" s="291"/>
      <c r="AG222" s="95"/>
      <c r="AH222" s="291"/>
      <c r="AI222" s="350"/>
      <c r="AJ222" s="291"/>
      <c r="AK222" s="364"/>
      <c r="AL222" s="291"/>
      <c r="AM222" s="291"/>
      <c r="AN222" s="194"/>
      <c r="AO222" s="16">
        <f>COUNT(B222:AN222)</f>
        <v>0</v>
      </c>
      <c r="AP222" s="17">
        <f>SUM(B223:AN223)</f>
        <v>0</v>
      </c>
    </row>
    <row r="223" spans="1:52" ht="15.6" x14ac:dyDescent="0.3">
      <c r="A223" s="8"/>
      <c r="B223" s="212"/>
      <c r="C223" s="82"/>
      <c r="D223" s="212"/>
      <c r="E223" s="212"/>
      <c r="F223" s="212"/>
      <c r="G223" s="26"/>
      <c r="H223" s="212"/>
      <c r="I223" s="212"/>
      <c r="J223" s="57"/>
      <c r="K223" s="26"/>
      <c r="L223" s="26"/>
      <c r="M223" s="212"/>
      <c r="N223" s="212"/>
      <c r="O223" s="63"/>
      <c r="P223" s="26"/>
      <c r="Q223" s="26"/>
      <c r="R223" s="63"/>
      <c r="S223" s="63"/>
      <c r="T223" s="212"/>
      <c r="U223" s="212"/>
      <c r="V223" s="26"/>
      <c r="W223" s="63"/>
      <c r="X223" s="212"/>
      <c r="Y223" s="212"/>
      <c r="Z223" s="82"/>
      <c r="AA223" s="256"/>
      <c r="AB223" s="265"/>
      <c r="AC223" s="265"/>
      <c r="AD223" s="63"/>
      <c r="AE223" s="278"/>
      <c r="AF223" s="291"/>
      <c r="AG223" s="95"/>
      <c r="AH223" s="291"/>
      <c r="AI223" s="350"/>
      <c r="AJ223" s="291"/>
      <c r="AK223" s="364"/>
      <c r="AL223" s="291"/>
      <c r="AM223" s="291"/>
      <c r="AN223" s="194"/>
      <c r="AO223" s="16"/>
      <c r="AP223" s="17"/>
    </row>
    <row r="224" spans="1:52" ht="15.6" x14ac:dyDescent="0.3">
      <c r="A224" s="8" t="s">
        <v>100</v>
      </c>
      <c r="B224" s="212"/>
      <c r="C224" s="82"/>
      <c r="D224" s="212"/>
      <c r="E224" s="212"/>
      <c r="F224" s="212"/>
      <c r="G224" s="26"/>
      <c r="H224" s="212"/>
      <c r="I224" s="212"/>
      <c r="J224" s="57"/>
      <c r="K224" s="26"/>
      <c r="L224" s="26"/>
      <c r="M224" s="212"/>
      <c r="N224" s="212"/>
      <c r="O224" s="63"/>
      <c r="P224" s="26">
        <v>0</v>
      </c>
      <c r="Q224" s="26">
        <v>0</v>
      </c>
      <c r="R224" s="63">
        <v>5</v>
      </c>
      <c r="S224" s="63"/>
      <c r="T224" s="212"/>
      <c r="U224" s="212"/>
      <c r="V224" s="26">
        <v>0</v>
      </c>
      <c r="W224" s="63"/>
      <c r="X224" s="73">
        <v>0</v>
      </c>
      <c r="Y224" s="212"/>
      <c r="Z224" s="82"/>
      <c r="AA224" s="256"/>
      <c r="AB224" s="265"/>
      <c r="AC224" s="265"/>
      <c r="AD224" s="63"/>
      <c r="AE224" s="278">
        <v>0</v>
      </c>
      <c r="AF224" s="291">
        <v>0</v>
      </c>
      <c r="AG224" s="95"/>
      <c r="AH224" s="291"/>
      <c r="AI224" s="350"/>
      <c r="AJ224" s="291"/>
      <c r="AK224" s="364"/>
      <c r="AL224" s="291"/>
      <c r="AM224" s="291"/>
      <c r="AN224" s="194"/>
      <c r="AO224" s="16">
        <f>COUNT(B224:AN224)</f>
        <v>7</v>
      </c>
      <c r="AP224" s="17">
        <f>SUM(B225:AN225)</f>
        <v>35</v>
      </c>
      <c r="AQ224" s="152">
        <v>36</v>
      </c>
      <c r="AR224" s="152">
        <v>182</v>
      </c>
      <c r="AS224" s="157">
        <v>52</v>
      </c>
    </row>
    <row r="225" spans="1:46" ht="15.6" x14ac:dyDescent="0.3">
      <c r="A225" s="8"/>
      <c r="B225" s="212"/>
      <c r="C225" s="82"/>
      <c r="D225" s="212"/>
      <c r="E225" s="212"/>
      <c r="F225" s="212"/>
      <c r="G225" s="26"/>
      <c r="H225" s="212"/>
      <c r="I225" s="212"/>
      <c r="J225" s="57"/>
      <c r="K225" s="26"/>
      <c r="L225" s="26"/>
      <c r="M225" s="212"/>
      <c r="N225" s="212"/>
      <c r="O225" s="63"/>
      <c r="P225" s="26">
        <v>5</v>
      </c>
      <c r="Q225" s="26">
        <v>5</v>
      </c>
      <c r="R225" s="63">
        <v>5</v>
      </c>
      <c r="S225" s="63"/>
      <c r="T225" s="212"/>
      <c r="U225" s="212"/>
      <c r="V225" s="26">
        <v>5</v>
      </c>
      <c r="W225" s="63"/>
      <c r="X225" s="73">
        <v>5</v>
      </c>
      <c r="Y225" s="212"/>
      <c r="Z225" s="82"/>
      <c r="AA225" s="256"/>
      <c r="AB225" s="265"/>
      <c r="AC225" s="265"/>
      <c r="AD225" s="63"/>
      <c r="AE225" s="278">
        <v>5</v>
      </c>
      <c r="AF225" s="291">
        <v>5</v>
      </c>
      <c r="AG225" s="95"/>
      <c r="AH225" s="291"/>
      <c r="AI225" s="350"/>
      <c r="AJ225" s="291"/>
      <c r="AK225" s="364"/>
      <c r="AL225" s="291"/>
      <c r="AM225" s="291"/>
      <c r="AN225" s="194"/>
      <c r="AO225" s="16"/>
      <c r="AP225" s="17"/>
    </row>
    <row r="226" spans="1:46" ht="15.6" x14ac:dyDescent="0.3">
      <c r="A226" s="8" t="s">
        <v>101</v>
      </c>
      <c r="B226" s="212"/>
      <c r="C226" s="82"/>
      <c r="D226" s="212"/>
      <c r="E226" s="212"/>
      <c r="F226" s="212"/>
      <c r="G226" s="26"/>
      <c r="H226" s="212"/>
      <c r="I226" s="212"/>
      <c r="J226" s="57"/>
      <c r="K226" s="26"/>
      <c r="L226" s="26"/>
      <c r="M226" s="212"/>
      <c r="N226" s="212"/>
      <c r="O226" s="63"/>
      <c r="P226" s="26"/>
      <c r="Q226" s="26"/>
      <c r="R226" s="63"/>
      <c r="S226" s="63"/>
      <c r="T226" s="212"/>
      <c r="U226" s="212"/>
      <c r="V226" s="26"/>
      <c r="W226" s="63"/>
      <c r="X226" s="212"/>
      <c r="Y226" s="212"/>
      <c r="Z226" s="82"/>
      <c r="AA226" s="256"/>
      <c r="AB226" s="265"/>
      <c r="AC226" s="265"/>
      <c r="AD226" s="63"/>
      <c r="AE226" s="278"/>
      <c r="AF226" s="291"/>
      <c r="AG226" s="95"/>
      <c r="AH226" s="291"/>
      <c r="AI226" s="350">
        <v>0</v>
      </c>
      <c r="AJ226" s="291"/>
      <c r="AK226" s="364"/>
      <c r="AL226" s="291"/>
      <c r="AM226" s="291"/>
      <c r="AN226" s="194"/>
      <c r="AO226" s="16">
        <f>COUNT(B226:AN226)</f>
        <v>1</v>
      </c>
      <c r="AP226" s="17">
        <f>SUM(Q227:AO227)</f>
        <v>5</v>
      </c>
      <c r="AQ226" s="152">
        <v>2</v>
      </c>
      <c r="AR226" s="152">
        <v>10</v>
      </c>
      <c r="AS226" s="157">
        <v>10</v>
      </c>
    </row>
    <row r="227" spans="1:46" ht="15.6" x14ac:dyDescent="0.3">
      <c r="A227" s="11"/>
      <c r="B227" s="213"/>
      <c r="C227" s="216"/>
      <c r="D227" s="213"/>
      <c r="E227" s="213"/>
      <c r="F227" s="213"/>
      <c r="G227" s="27"/>
      <c r="H227" s="213"/>
      <c r="I227" s="213"/>
      <c r="J227" s="58"/>
      <c r="K227" s="27"/>
      <c r="L227" s="27"/>
      <c r="M227" s="213"/>
      <c r="N227" s="213"/>
      <c r="O227" s="64"/>
      <c r="P227" s="27"/>
      <c r="Q227" s="26"/>
      <c r="R227" s="63"/>
      <c r="S227" s="63"/>
      <c r="T227" s="212"/>
      <c r="U227" s="212"/>
      <c r="V227" s="26"/>
      <c r="W227" s="63"/>
      <c r="X227" s="212"/>
      <c r="Y227" s="212"/>
      <c r="Z227" s="82"/>
      <c r="AA227" s="256"/>
      <c r="AB227" s="265"/>
      <c r="AC227" s="265"/>
      <c r="AD227" s="63"/>
      <c r="AE227" s="278"/>
      <c r="AF227" s="291"/>
      <c r="AG227" s="95"/>
      <c r="AH227" s="291"/>
      <c r="AI227" s="350">
        <v>5</v>
      </c>
      <c r="AJ227" s="291"/>
      <c r="AK227" s="364"/>
      <c r="AL227" s="291"/>
      <c r="AM227" s="291"/>
      <c r="AN227" s="194"/>
      <c r="AO227" s="16"/>
      <c r="AP227" s="17"/>
    </row>
    <row r="228" spans="1:46" ht="15.6" x14ac:dyDescent="0.3">
      <c r="A228" s="8" t="s">
        <v>102</v>
      </c>
      <c r="B228" s="212"/>
      <c r="C228" s="82"/>
      <c r="D228" s="212"/>
      <c r="E228" s="212"/>
      <c r="F228" s="212"/>
      <c r="G228" s="26"/>
      <c r="H228" s="212"/>
      <c r="I228" s="212"/>
      <c r="J228" s="57"/>
      <c r="K228" s="26"/>
      <c r="L228" s="26"/>
      <c r="M228" s="212"/>
      <c r="N228" s="212"/>
      <c r="O228" s="63"/>
      <c r="P228" s="26"/>
      <c r="Q228" s="26"/>
      <c r="R228" s="63"/>
      <c r="S228" s="63"/>
      <c r="T228" s="212"/>
      <c r="U228" s="212"/>
      <c r="V228" s="26"/>
      <c r="W228" s="63"/>
      <c r="X228" s="212"/>
      <c r="Y228" s="212"/>
      <c r="Z228" s="82"/>
      <c r="AA228" s="256"/>
      <c r="AB228" s="265"/>
      <c r="AC228" s="265"/>
      <c r="AD228" s="63"/>
      <c r="AE228" s="278"/>
      <c r="AF228" s="291"/>
      <c r="AG228" s="95">
        <v>1</v>
      </c>
      <c r="AH228" s="291"/>
      <c r="AI228" s="350"/>
      <c r="AJ228" s="291"/>
      <c r="AK228" s="364"/>
      <c r="AL228" s="291"/>
      <c r="AM228" s="291"/>
      <c r="AN228" s="194"/>
      <c r="AO228" s="16">
        <f>COUNT(B228:AN228)</f>
        <v>1</v>
      </c>
      <c r="AP228" s="17">
        <f>SUM(B229:AN229)</f>
        <v>7</v>
      </c>
      <c r="AQ228" s="152">
        <v>4</v>
      </c>
      <c r="AR228" s="152">
        <v>23</v>
      </c>
      <c r="AS228" s="157">
        <v>23</v>
      </c>
    </row>
    <row r="229" spans="1:46" ht="15.6" x14ac:dyDescent="0.3">
      <c r="A229" s="10"/>
      <c r="B229" s="213"/>
      <c r="C229" s="216"/>
      <c r="D229" s="213"/>
      <c r="E229" s="213"/>
      <c r="F229" s="213"/>
      <c r="G229" s="27"/>
      <c r="H229" s="213"/>
      <c r="I229" s="213"/>
      <c r="J229" s="58"/>
      <c r="K229" s="27"/>
      <c r="L229" s="27"/>
      <c r="M229" s="213"/>
      <c r="N229" s="213"/>
      <c r="O229" s="64"/>
      <c r="P229" s="27"/>
      <c r="Q229" s="26"/>
      <c r="R229" s="63"/>
      <c r="S229" s="63"/>
      <c r="T229" s="212"/>
      <c r="U229" s="212"/>
      <c r="V229" s="26"/>
      <c r="W229" s="63"/>
      <c r="X229" s="212"/>
      <c r="Y229" s="212"/>
      <c r="Z229" s="82"/>
      <c r="AA229" s="256"/>
      <c r="AB229" s="265"/>
      <c r="AC229" s="265"/>
      <c r="AD229" s="63"/>
      <c r="AE229" s="278"/>
      <c r="AF229" s="291"/>
      <c r="AG229" s="95">
        <v>7</v>
      </c>
      <c r="AH229" s="291"/>
      <c r="AI229" s="350"/>
      <c r="AJ229" s="291"/>
      <c r="AK229" s="364"/>
      <c r="AL229" s="291"/>
      <c r="AM229" s="291"/>
      <c r="AN229" s="194"/>
      <c r="AO229" s="16"/>
      <c r="AP229" s="17"/>
    </row>
    <row r="230" spans="1:46" s="19" customFormat="1" ht="15.6" x14ac:dyDescent="0.3">
      <c r="A230" s="2" t="s">
        <v>103</v>
      </c>
      <c r="B230" s="3">
        <v>5</v>
      </c>
      <c r="C230" s="3"/>
      <c r="D230" s="3">
        <v>6</v>
      </c>
      <c r="E230" s="3">
        <v>4</v>
      </c>
      <c r="F230" s="3"/>
      <c r="G230" s="3"/>
      <c r="H230" s="3">
        <v>3</v>
      </c>
      <c r="I230" s="3">
        <v>12</v>
      </c>
      <c r="J230" s="3"/>
      <c r="K230" s="3"/>
      <c r="L230" s="3"/>
      <c r="M230" s="3">
        <v>5</v>
      </c>
      <c r="N230" s="3"/>
      <c r="O230" s="3"/>
      <c r="P230" s="3"/>
      <c r="Q230" s="3"/>
      <c r="R230" s="3"/>
      <c r="S230" s="3">
        <v>1</v>
      </c>
      <c r="T230" s="3">
        <v>6</v>
      </c>
      <c r="U230" s="3"/>
      <c r="V230" s="3"/>
      <c r="W230" s="3">
        <v>1</v>
      </c>
      <c r="X230" s="3">
        <v>3</v>
      </c>
      <c r="Y230" s="3"/>
      <c r="Z230" s="3"/>
      <c r="AA230" s="3"/>
      <c r="AB230" s="3">
        <v>5</v>
      </c>
      <c r="AC230" s="3"/>
      <c r="AD230" s="3"/>
      <c r="AE230" s="3"/>
      <c r="AF230" s="96"/>
      <c r="AG230" s="96">
        <v>3</v>
      </c>
      <c r="AH230" s="96"/>
      <c r="AI230" s="96"/>
      <c r="AJ230" s="96"/>
      <c r="AK230" s="96"/>
      <c r="AL230" s="96"/>
      <c r="AM230" s="96"/>
      <c r="AN230" s="96"/>
      <c r="AO230" s="202"/>
      <c r="AP230" s="203"/>
      <c r="AQ230" s="151"/>
      <c r="AR230" s="151"/>
      <c r="AS230" s="158"/>
      <c r="AT230" s="52"/>
    </row>
    <row r="231" spans="1:46" ht="15.6" x14ac:dyDescent="0.3">
      <c r="A231" s="8" t="s">
        <v>218</v>
      </c>
      <c r="B231" s="212"/>
      <c r="C231" s="82"/>
      <c r="D231" s="212"/>
      <c r="E231" s="212"/>
      <c r="F231" s="212"/>
      <c r="G231" s="26"/>
      <c r="H231" s="212"/>
      <c r="I231" s="212"/>
      <c r="J231" s="57"/>
      <c r="K231" s="26"/>
      <c r="L231" s="26"/>
      <c r="M231" s="212"/>
      <c r="N231" s="212"/>
      <c r="O231" s="63"/>
      <c r="P231" s="26"/>
      <c r="Q231" s="26"/>
      <c r="R231" s="63"/>
      <c r="S231" s="63"/>
      <c r="T231" s="212"/>
      <c r="U231" s="212"/>
      <c r="V231" s="26"/>
      <c r="W231" s="63"/>
      <c r="X231" s="212"/>
      <c r="Y231" s="212"/>
      <c r="Z231" s="82"/>
      <c r="AA231" s="256"/>
      <c r="AB231" s="265"/>
      <c r="AC231" s="265"/>
      <c r="AD231" s="63"/>
      <c r="AE231" s="278"/>
      <c r="AF231" s="291"/>
      <c r="AG231" s="191">
        <v>0</v>
      </c>
      <c r="AH231" s="291"/>
      <c r="AI231" s="350">
        <v>0</v>
      </c>
      <c r="AJ231" s="291"/>
      <c r="AK231" s="364"/>
      <c r="AL231" s="291"/>
      <c r="AM231" s="291"/>
      <c r="AN231" s="194"/>
      <c r="AO231" s="16">
        <f>COUNT(B231:AN231)</f>
        <v>2</v>
      </c>
      <c r="AP231" s="17">
        <f>SUM(B232:AN232)</f>
        <v>10</v>
      </c>
      <c r="AQ231" s="152">
        <v>4</v>
      </c>
      <c r="AR231" s="152">
        <v>20</v>
      </c>
      <c r="AS231" s="157">
        <v>20</v>
      </c>
    </row>
    <row r="232" spans="1:46" ht="15.6" x14ac:dyDescent="0.3">
      <c r="A232" s="8"/>
      <c r="B232" s="212"/>
      <c r="C232" s="82"/>
      <c r="D232" s="212"/>
      <c r="E232" s="212"/>
      <c r="F232" s="212"/>
      <c r="G232" s="26"/>
      <c r="H232" s="212"/>
      <c r="I232" s="212"/>
      <c r="J232" s="57"/>
      <c r="K232" s="26"/>
      <c r="L232" s="26"/>
      <c r="M232" s="212"/>
      <c r="N232" s="212"/>
      <c r="O232" s="63"/>
      <c r="P232" s="26"/>
      <c r="Q232" s="26"/>
      <c r="R232" s="63"/>
      <c r="S232" s="63"/>
      <c r="T232" s="212"/>
      <c r="U232" s="212"/>
      <c r="V232" s="26"/>
      <c r="W232" s="63"/>
      <c r="X232" s="212"/>
      <c r="Y232" s="212"/>
      <c r="Z232" s="82"/>
      <c r="AA232" s="256"/>
      <c r="AB232" s="265"/>
      <c r="AC232" s="265"/>
      <c r="AD232" s="63"/>
      <c r="AE232" s="278"/>
      <c r="AF232" s="291"/>
      <c r="AG232" s="191">
        <v>5</v>
      </c>
      <c r="AH232" s="291"/>
      <c r="AI232" s="350">
        <v>5</v>
      </c>
      <c r="AJ232" s="291"/>
      <c r="AK232" s="364"/>
      <c r="AL232" s="291"/>
      <c r="AM232" s="291"/>
      <c r="AN232" s="194"/>
      <c r="AO232" s="16"/>
      <c r="AP232" s="17"/>
    </row>
    <row r="233" spans="1:46" ht="15.6" x14ac:dyDescent="0.3">
      <c r="A233" s="8" t="s">
        <v>234</v>
      </c>
      <c r="B233" s="212"/>
      <c r="C233" s="82"/>
      <c r="D233" s="212"/>
      <c r="E233" s="212">
        <v>3</v>
      </c>
      <c r="F233" s="212"/>
      <c r="G233" s="26"/>
      <c r="H233" s="212"/>
      <c r="I233" s="212">
        <v>5</v>
      </c>
      <c r="J233" s="57"/>
      <c r="K233" s="26"/>
      <c r="L233" s="26"/>
      <c r="M233" s="212">
        <v>2</v>
      </c>
      <c r="N233" s="212"/>
      <c r="O233" s="63">
        <v>15</v>
      </c>
      <c r="P233" s="26"/>
      <c r="Q233" s="26"/>
      <c r="R233" s="63"/>
      <c r="S233" s="63">
        <v>1</v>
      </c>
      <c r="T233" s="212"/>
      <c r="U233" s="212"/>
      <c r="V233" s="26"/>
      <c r="W233" s="63">
        <v>1</v>
      </c>
      <c r="X233" s="212"/>
      <c r="Y233" s="212"/>
      <c r="Z233" s="82"/>
      <c r="AA233" s="256"/>
      <c r="AB233" s="265"/>
      <c r="AC233" s="265"/>
      <c r="AD233" s="63"/>
      <c r="AE233" s="278"/>
      <c r="AF233" s="291"/>
      <c r="AG233" s="95">
        <v>1</v>
      </c>
      <c r="AH233" s="291"/>
      <c r="AI233" s="350"/>
      <c r="AJ233" s="291"/>
      <c r="AK233" s="364"/>
      <c r="AL233" s="291"/>
      <c r="AM233" s="291"/>
      <c r="AN233" s="194"/>
      <c r="AO233" s="16">
        <f>COUNT(B233:AN233)</f>
        <v>7</v>
      </c>
      <c r="AP233" s="17">
        <f>SUM(B234:AN234)</f>
        <v>39</v>
      </c>
      <c r="AQ233" s="152">
        <v>4</v>
      </c>
      <c r="AR233" s="152">
        <v>24</v>
      </c>
      <c r="AS233" s="157">
        <v>24</v>
      </c>
    </row>
    <row r="234" spans="1:46" ht="15.6" x14ac:dyDescent="0.3">
      <c r="A234" s="8"/>
      <c r="B234" s="212"/>
      <c r="C234" s="82"/>
      <c r="D234" s="212"/>
      <c r="E234" s="212">
        <v>5</v>
      </c>
      <c r="F234" s="212"/>
      <c r="G234" s="26"/>
      <c r="H234" s="212"/>
      <c r="I234" s="212">
        <v>6</v>
      </c>
      <c r="J234" s="57"/>
      <c r="K234" s="26"/>
      <c r="L234" s="26"/>
      <c r="M234" s="212">
        <v>6</v>
      </c>
      <c r="N234" s="212"/>
      <c r="O234" s="63">
        <v>5</v>
      </c>
      <c r="P234" s="26"/>
      <c r="Q234" s="26"/>
      <c r="R234" s="63"/>
      <c r="S234" s="63">
        <v>5</v>
      </c>
      <c r="T234" s="212"/>
      <c r="U234" s="212"/>
      <c r="V234" s="26"/>
      <c r="W234" s="63">
        <v>5</v>
      </c>
      <c r="X234" s="212"/>
      <c r="Y234" s="212"/>
      <c r="Z234" s="82"/>
      <c r="AA234" s="256"/>
      <c r="AB234" s="265"/>
      <c r="AC234" s="265"/>
      <c r="AD234" s="63"/>
      <c r="AE234" s="278"/>
      <c r="AF234" s="291"/>
      <c r="AG234" s="95">
        <v>7</v>
      </c>
      <c r="AH234" s="291"/>
      <c r="AI234" s="350"/>
      <c r="AJ234" s="291"/>
      <c r="AK234" s="364"/>
      <c r="AL234" s="291"/>
      <c r="AM234" s="291"/>
      <c r="AN234" s="194"/>
      <c r="AO234" s="16"/>
      <c r="AP234" s="17"/>
    </row>
    <row r="235" spans="1:46" ht="15.6" x14ac:dyDescent="0.3">
      <c r="A235" s="8" t="s">
        <v>105</v>
      </c>
      <c r="B235" s="212"/>
      <c r="C235" s="82"/>
      <c r="D235" s="212"/>
      <c r="E235" s="212"/>
      <c r="F235" s="212"/>
      <c r="G235" s="26"/>
      <c r="H235" s="212"/>
      <c r="I235" s="212"/>
      <c r="J235" s="57"/>
      <c r="K235" s="26"/>
      <c r="L235" s="26"/>
      <c r="M235" s="212"/>
      <c r="N235" s="212"/>
      <c r="O235" s="63"/>
      <c r="P235" s="26"/>
      <c r="Q235" s="26"/>
      <c r="R235" s="63"/>
      <c r="S235" s="63"/>
      <c r="T235" s="212"/>
      <c r="U235" s="212"/>
      <c r="V235" s="26"/>
      <c r="W235" s="63"/>
      <c r="X235" s="212"/>
      <c r="Y235" s="212"/>
      <c r="Z235" s="82"/>
      <c r="AA235" s="256"/>
      <c r="AB235" s="265"/>
      <c r="AC235" s="265"/>
      <c r="AD235" s="63"/>
      <c r="AE235" s="278"/>
      <c r="AF235" s="291"/>
      <c r="AG235" s="191">
        <v>0</v>
      </c>
      <c r="AH235" s="291"/>
      <c r="AI235" s="350">
        <v>0</v>
      </c>
      <c r="AJ235" s="291"/>
      <c r="AK235" s="364"/>
      <c r="AL235" s="291"/>
      <c r="AM235" s="291"/>
      <c r="AN235" s="194"/>
      <c r="AO235" s="16">
        <f>COUNT(B235:AN235)</f>
        <v>2</v>
      </c>
      <c r="AP235" s="17">
        <f>SUM(B236:AN236)</f>
        <v>10</v>
      </c>
      <c r="AQ235" s="152">
        <v>6</v>
      </c>
      <c r="AR235" s="152">
        <v>30</v>
      </c>
      <c r="AS235" s="157">
        <v>30</v>
      </c>
    </row>
    <row r="236" spans="1:46" ht="15.6" x14ac:dyDescent="0.3">
      <c r="A236" s="8"/>
      <c r="B236" s="212"/>
      <c r="C236" s="82"/>
      <c r="D236" s="212"/>
      <c r="E236" s="212"/>
      <c r="F236" s="212"/>
      <c r="G236" s="26"/>
      <c r="H236" s="212"/>
      <c r="I236" s="212"/>
      <c r="J236" s="57"/>
      <c r="K236" s="26"/>
      <c r="L236" s="26"/>
      <c r="M236" s="212"/>
      <c r="N236" s="212"/>
      <c r="O236" s="63"/>
      <c r="P236" s="26"/>
      <c r="Q236" s="26"/>
      <c r="R236" s="63"/>
      <c r="S236" s="63"/>
      <c r="T236" s="212"/>
      <c r="U236" s="212"/>
      <c r="V236" s="26"/>
      <c r="W236" s="63"/>
      <c r="X236" s="212"/>
      <c r="Y236" s="212"/>
      <c r="Z236" s="82"/>
      <c r="AA236" s="256"/>
      <c r="AB236" s="265"/>
      <c r="AC236" s="265"/>
      <c r="AD236" s="63"/>
      <c r="AE236" s="278"/>
      <c r="AF236" s="291"/>
      <c r="AG236" s="191">
        <v>5</v>
      </c>
      <c r="AH236" s="291"/>
      <c r="AI236" s="350">
        <v>5</v>
      </c>
      <c r="AJ236" s="291"/>
      <c r="AK236" s="364"/>
      <c r="AL236" s="291"/>
      <c r="AM236" s="291"/>
      <c r="AN236" s="194"/>
      <c r="AO236" s="16"/>
      <c r="AP236" s="17"/>
    </row>
    <row r="237" spans="1:46" ht="15.6" x14ac:dyDescent="0.3">
      <c r="A237" s="8" t="s">
        <v>304</v>
      </c>
      <c r="B237" s="212"/>
      <c r="C237" s="82"/>
      <c r="D237" s="212"/>
      <c r="E237" s="212"/>
      <c r="F237" s="212"/>
      <c r="G237" s="26"/>
      <c r="H237" s="212"/>
      <c r="I237" s="212"/>
      <c r="J237" s="57"/>
      <c r="K237" s="26"/>
      <c r="L237" s="26"/>
      <c r="M237" s="212"/>
      <c r="N237" s="212"/>
      <c r="O237" s="63"/>
      <c r="P237" s="26"/>
      <c r="Q237" s="26"/>
      <c r="R237" s="63"/>
      <c r="S237" s="63"/>
      <c r="T237" s="212"/>
      <c r="U237" s="212"/>
      <c r="V237" s="26"/>
      <c r="W237" s="63"/>
      <c r="X237" s="212"/>
      <c r="Y237" s="212"/>
      <c r="Z237" s="82"/>
      <c r="AA237" s="256"/>
      <c r="AB237" s="265"/>
      <c r="AC237" s="265"/>
      <c r="AD237" s="63"/>
      <c r="AE237" s="278"/>
      <c r="AF237" s="291"/>
      <c r="AG237" s="191">
        <v>0</v>
      </c>
      <c r="AH237" s="291"/>
      <c r="AI237" s="350">
        <v>0</v>
      </c>
      <c r="AJ237" s="291"/>
      <c r="AK237" s="364"/>
      <c r="AL237" s="291"/>
      <c r="AM237" s="291"/>
      <c r="AN237" s="194"/>
      <c r="AO237" s="16">
        <f>COUNT(B237:AN237)</f>
        <v>2</v>
      </c>
      <c r="AP237" s="17">
        <f>SUM(B238:AN238)</f>
        <v>10</v>
      </c>
    </row>
    <row r="238" spans="1:46" ht="15.6" x14ac:dyDescent="0.3">
      <c r="A238" s="8"/>
      <c r="B238" s="212"/>
      <c r="C238" s="82"/>
      <c r="D238" s="212"/>
      <c r="E238" s="212"/>
      <c r="F238" s="212"/>
      <c r="G238" s="26"/>
      <c r="H238" s="212"/>
      <c r="I238" s="212"/>
      <c r="J238" s="57"/>
      <c r="K238" s="26"/>
      <c r="L238" s="26"/>
      <c r="M238" s="212"/>
      <c r="N238" s="212"/>
      <c r="O238" s="63"/>
      <c r="P238" s="26"/>
      <c r="Q238" s="26"/>
      <c r="R238" s="63"/>
      <c r="S238" s="63"/>
      <c r="T238" s="212"/>
      <c r="U238" s="212"/>
      <c r="V238" s="26"/>
      <c r="W238" s="63"/>
      <c r="X238" s="212"/>
      <c r="Y238" s="212"/>
      <c r="Z238" s="82"/>
      <c r="AA238" s="256"/>
      <c r="AB238" s="265"/>
      <c r="AC238" s="265"/>
      <c r="AD238" s="63"/>
      <c r="AE238" s="278"/>
      <c r="AF238" s="291"/>
      <c r="AG238" s="191">
        <v>5</v>
      </c>
      <c r="AH238" s="291"/>
      <c r="AI238" s="350">
        <v>5</v>
      </c>
      <c r="AJ238" s="291"/>
      <c r="AK238" s="364"/>
      <c r="AL238" s="291"/>
      <c r="AM238" s="291"/>
      <c r="AN238" s="194"/>
      <c r="AO238" s="16"/>
      <c r="AP238" s="17"/>
    </row>
    <row r="239" spans="1:46" ht="15.6" x14ac:dyDescent="0.3">
      <c r="A239" s="8" t="s">
        <v>106</v>
      </c>
      <c r="B239" s="212">
        <v>5</v>
      </c>
      <c r="C239" s="82"/>
      <c r="D239" s="212">
        <v>6</v>
      </c>
      <c r="E239" s="212"/>
      <c r="F239" s="212"/>
      <c r="G239" s="26"/>
      <c r="H239" s="212">
        <v>3</v>
      </c>
      <c r="I239" s="212">
        <v>10</v>
      </c>
      <c r="J239" s="57"/>
      <c r="K239" s="26"/>
      <c r="L239" s="26"/>
      <c r="M239" s="212"/>
      <c r="N239" s="212"/>
      <c r="O239" s="63"/>
      <c r="P239" s="26"/>
      <c r="Q239" s="26"/>
      <c r="R239" s="63">
        <v>3</v>
      </c>
      <c r="S239" s="63"/>
      <c r="T239" s="212">
        <v>6</v>
      </c>
      <c r="U239" s="212"/>
      <c r="V239" s="26"/>
      <c r="W239" s="63"/>
      <c r="X239" s="212">
        <v>3</v>
      </c>
      <c r="Y239" s="212"/>
      <c r="Z239" s="82"/>
      <c r="AA239" s="256"/>
      <c r="AB239" s="265">
        <v>5</v>
      </c>
      <c r="AC239" s="265"/>
      <c r="AD239" s="63"/>
      <c r="AE239" s="278"/>
      <c r="AF239" s="291"/>
      <c r="AG239" s="95">
        <v>3</v>
      </c>
      <c r="AH239" s="291"/>
      <c r="AI239" s="350">
        <v>0</v>
      </c>
      <c r="AJ239" s="291"/>
      <c r="AK239" s="364"/>
      <c r="AL239" s="291"/>
      <c r="AM239" s="291"/>
      <c r="AN239" s="194"/>
      <c r="AO239" s="16">
        <f>COUNT(B239:AN239)</f>
        <v>10</v>
      </c>
      <c r="AP239" s="17">
        <f>SUM(B240:AN240)</f>
        <v>50</v>
      </c>
      <c r="AQ239" s="152">
        <v>28</v>
      </c>
      <c r="AR239" s="152">
        <v>142</v>
      </c>
      <c r="AS239" s="157">
        <v>52</v>
      </c>
    </row>
    <row r="240" spans="1:46" ht="15.6" x14ac:dyDescent="0.3">
      <c r="A240" s="8"/>
      <c r="B240" s="212">
        <v>5</v>
      </c>
      <c r="C240" s="82"/>
      <c r="D240" s="212">
        <v>5</v>
      </c>
      <c r="E240" s="212"/>
      <c r="F240" s="212"/>
      <c r="G240" s="26"/>
      <c r="H240" s="212">
        <v>5</v>
      </c>
      <c r="I240" s="212">
        <v>5</v>
      </c>
      <c r="J240" s="57"/>
      <c r="K240" s="26"/>
      <c r="L240" s="26"/>
      <c r="M240" s="212"/>
      <c r="N240" s="212"/>
      <c r="O240" s="63"/>
      <c r="P240" s="26"/>
      <c r="Q240" s="26"/>
      <c r="R240" s="63">
        <v>5</v>
      </c>
      <c r="S240" s="63"/>
      <c r="T240" s="212">
        <v>5</v>
      </c>
      <c r="U240" s="212"/>
      <c r="V240" s="26"/>
      <c r="W240" s="63"/>
      <c r="X240" s="212">
        <v>5</v>
      </c>
      <c r="Y240" s="212"/>
      <c r="Z240" s="82"/>
      <c r="AA240" s="256"/>
      <c r="AB240" s="265">
        <v>5</v>
      </c>
      <c r="AC240" s="265"/>
      <c r="AD240" s="63"/>
      <c r="AE240" s="278"/>
      <c r="AF240" s="291"/>
      <c r="AG240" s="95">
        <v>5</v>
      </c>
      <c r="AH240" s="291"/>
      <c r="AI240" s="350">
        <v>5</v>
      </c>
      <c r="AJ240" s="291"/>
      <c r="AK240" s="364"/>
      <c r="AL240" s="291"/>
      <c r="AM240" s="291"/>
      <c r="AN240" s="194"/>
      <c r="AO240" s="16"/>
      <c r="AP240" s="17"/>
    </row>
    <row r="241" spans="1:46" ht="15.6" hidden="1" x14ac:dyDescent="0.3">
      <c r="A241" s="12" t="s">
        <v>107</v>
      </c>
      <c r="B241" s="212">
        <v>5</v>
      </c>
      <c r="C241" s="82"/>
      <c r="D241" s="212">
        <v>5</v>
      </c>
      <c r="E241" s="212"/>
      <c r="F241" s="212"/>
      <c r="G241" s="26"/>
      <c r="H241" s="212">
        <v>5</v>
      </c>
      <c r="I241" s="212">
        <v>5</v>
      </c>
      <c r="J241" s="57"/>
      <c r="K241" s="26"/>
      <c r="L241" s="26"/>
      <c r="M241" s="212"/>
      <c r="N241" s="212"/>
      <c r="O241" s="63"/>
      <c r="P241" s="26"/>
      <c r="Q241" s="26"/>
      <c r="R241" s="63">
        <v>5</v>
      </c>
      <c r="S241" s="63"/>
      <c r="T241" s="212">
        <v>5</v>
      </c>
      <c r="U241" s="212"/>
      <c r="V241" s="26"/>
      <c r="W241" s="63"/>
      <c r="X241" s="13"/>
      <c r="Y241" s="244"/>
      <c r="Z241" s="250"/>
      <c r="AA241" s="259"/>
      <c r="AB241" s="268"/>
      <c r="AC241" s="268"/>
      <c r="AD241" s="273"/>
      <c r="AE241" s="279"/>
      <c r="AF241" s="295"/>
      <c r="AG241" s="303"/>
      <c r="AH241" s="295"/>
      <c r="AI241" s="357"/>
      <c r="AJ241" s="295"/>
      <c r="AK241" s="367"/>
      <c r="AL241" s="295"/>
      <c r="AM241" s="295"/>
      <c r="AN241" s="197"/>
      <c r="AO241" s="16">
        <f>COUNT(Q241:Q241)</f>
        <v>0</v>
      </c>
      <c r="AP241" s="17">
        <f>SUM(Q242:AP242)</f>
        <v>10</v>
      </c>
    </row>
    <row r="242" spans="1:46" ht="15.6" hidden="1" x14ac:dyDescent="0.3">
      <c r="A242" s="14"/>
      <c r="B242" s="212">
        <v>5</v>
      </c>
      <c r="C242" s="82"/>
      <c r="D242" s="212">
        <v>5</v>
      </c>
      <c r="E242" s="212"/>
      <c r="F242" s="212"/>
      <c r="G242" s="26"/>
      <c r="H242" s="212">
        <v>5</v>
      </c>
      <c r="I242" s="212">
        <v>5</v>
      </c>
      <c r="J242" s="57"/>
      <c r="K242" s="26"/>
      <c r="L242" s="26"/>
      <c r="M242" s="212"/>
      <c r="N242" s="212"/>
      <c r="O242" s="63"/>
      <c r="P242" s="26"/>
      <c r="Q242" s="26"/>
      <c r="R242" s="63">
        <v>5</v>
      </c>
      <c r="S242" s="63"/>
      <c r="T242" s="212">
        <v>5</v>
      </c>
      <c r="U242" s="212"/>
      <c r="V242" s="26"/>
      <c r="W242" s="63"/>
      <c r="X242" s="15"/>
      <c r="Y242" s="245"/>
      <c r="Z242" s="251"/>
      <c r="AA242" s="260"/>
      <c r="AB242" s="269"/>
      <c r="AC242" s="269"/>
      <c r="AD242" s="274"/>
      <c r="AE242" s="280"/>
      <c r="AF242" s="296"/>
      <c r="AG242" s="304"/>
      <c r="AH242" s="296"/>
      <c r="AI242" s="358"/>
      <c r="AJ242" s="296"/>
      <c r="AK242" s="368"/>
      <c r="AL242" s="296"/>
      <c r="AM242" s="296"/>
      <c r="AN242" s="198"/>
      <c r="AO242" s="16"/>
      <c r="AP242" s="17"/>
    </row>
    <row r="243" spans="1:46" ht="15.6" hidden="1" x14ac:dyDescent="0.3">
      <c r="A243" s="14" t="s">
        <v>99</v>
      </c>
      <c r="B243" s="212">
        <v>5</v>
      </c>
      <c r="C243" s="82"/>
      <c r="D243" s="212">
        <v>5</v>
      </c>
      <c r="E243" s="212"/>
      <c r="F243" s="212"/>
      <c r="G243" s="26"/>
      <c r="H243" s="212">
        <v>5</v>
      </c>
      <c r="I243" s="212">
        <v>5</v>
      </c>
      <c r="J243" s="57"/>
      <c r="K243" s="26"/>
      <c r="L243" s="26"/>
      <c r="M243" s="212"/>
      <c r="N243" s="212"/>
      <c r="O243" s="63"/>
      <c r="P243" s="26"/>
      <c r="Q243" s="26"/>
      <c r="R243" s="63">
        <v>5</v>
      </c>
      <c r="S243" s="63"/>
      <c r="T243" s="212">
        <v>5</v>
      </c>
      <c r="U243" s="212"/>
      <c r="V243" s="26"/>
      <c r="W243" s="63"/>
      <c r="X243" s="66"/>
      <c r="Y243" s="246"/>
      <c r="Z243" s="252"/>
      <c r="AA243" s="261"/>
      <c r="AB243" s="270"/>
      <c r="AC243" s="270"/>
      <c r="AD243" s="275"/>
      <c r="AE243" s="281"/>
      <c r="AF243" s="297"/>
      <c r="AG243" s="275"/>
      <c r="AH243" s="297"/>
      <c r="AI243" s="359"/>
      <c r="AJ243" s="297"/>
      <c r="AK243" s="369"/>
      <c r="AL243" s="297"/>
      <c r="AM243" s="297"/>
      <c r="AN243" s="66"/>
      <c r="AO243" s="16">
        <f>COUNT(Q243:Q243)</f>
        <v>0</v>
      </c>
      <c r="AP243" s="17">
        <f>SUM(Q244:AP244)</f>
        <v>10</v>
      </c>
    </row>
    <row r="244" spans="1:46" ht="15.6" hidden="1" x14ac:dyDescent="0.3">
      <c r="A244" s="238"/>
      <c r="B244" s="212">
        <v>5</v>
      </c>
      <c r="C244" s="82"/>
      <c r="D244" s="212">
        <v>5</v>
      </c>
      <c r="E244" s="212"/>
      <c r="F244" s="212"/>
      <c r="G244" s="26"/>
      <c r="H244" s="212">
        <v>5</v>
      </c>
      <c r="I244" s="212">
        <v>5</v>
      </c>
      <c r="J244" s="57"/>
      <c r="K244" s="26"/>
      <c r="L244" s="26"/>
      <c r="M244" s="212"/>
      <c r="N244" s="212"/>
      <c r="O244" s="63"/>
      <c r="P244" s="26"/>
      <c r="Q244" s="26"/>
      <c r="R244" s="63">
        <v>5</v>
      </c>
      <c r="S244" s="63"/>
      <c r="T244" s="212">
        <v>5</v>
      </c>
      <c r="U244" s="212"/>
      <c r="V244" s="26"/>
      <c r="W244" s="63"/>
      <c r="X244" s="230"/>
      <c r="Y244" s="247"/>
      <c r="Z244" s="253"/>
      <c r="AA244" s="262"/>
      <c r="AB244" s="271"/>
      <c r="AC244" s="271"/>
      <c r="AD244" s="276"/>
      <c r="AE244" s="282"/>
      <c r="AF244" s="298"/>
      <c r="AG244" s="305"/>
      <c r="AH244" s="298"/>
      <c r="AI244" s="360"/>
      <c r="AJ244" s="298"/>
      <c r="AK244" s="370"/>
      <c r="AL244" s="298"/>
      <c r="AM244" s="298"/>
      <c r="AN244" s="239"/>
      <c r="AO244" s="223"/>
      <c r="AP244" s="224"/>
      <c r="AQ244" s="225"/>
      <c r="AR244" s="225"/>
      <c r="AS244" s="226"/>
      <c r="AT244" s="227"/>
    </row>
    <row r="245" spans="1:46" ht="15.6" x14ac:dyDescent="0.3">
      <c r="A245" s="242" t="s">
        <v>289</v>
      </c>
      <c r="B245" s="212"/>
      <c r="C245" s="82"/>
      <c r="D245" s="212"/>
      <c r="E245" s="212"/>
      <c r="F245" s="212"/>
      <c r="G245" s="26"/>
      <c r="H245" s="212"/>
      <c r="I245" s="212"/>
      <c r="J245" s="57"/>
      <c r="K245" s="26"/>
      <c r="L245" s="26"/>
      <c r="M245" s="212"/>
      <c r="N245" s="212"/>
      <c r="O245" s="63"/>
      <c r="P245" s="26"/>
      <c r="Q245" s="26"/>
      <c r="R245" s="63"/>
      <c r="S245" s="63"/>
      <c r="T245" s="212"/>
      <c r="U245" s="212"/>
      <c r="V245" s="26"/>
      <c r="W245" s="63"/>
      <c r="X245" s="30">
        <v>0</v>
      </c>
      <c r="Y245" s="248"/>
      <c r="Z245" s="254"/>
      <c r="AA245" s="263"/>
      <c r="AB245" s="272"/>
      <c r="AC245" s="272"/>
      <c r="AD245" s="277"/>
      <c r="AE245" s="283"/>
      <c r="AF245" s="299"/>
      <c r="AG245" s="277"/>
      <c r="AH245" s="299"/>
      <c r="AI245" s="361">
        <v>0</v>
      </c>
      <c r="AJ245" s="299"/>
      <c r="AK245" s="371"/>
      <c r="AL245" s="299"/>
      <c r="AM245" s="299"/>
      <c r="AN245" s="242"/>
      <c r="AO245" s="16">
        <f>COUNT(B245:AN245)</f>
        <v>2</v>
      </c>
      <c r="AP245" s="17">
        <f>SUM(B246:AN246)</f>
        <v>10</v>
      </c>
    </row>
    <row r="246" spans="1:46" x14ac:dyDescent="0.3">
      <c r="A246" s="242"/>
      <c r="B246" s="212"/>
      <c r="C246" s="82"/>
      <c r="D246" s="212"/>
      <c r="E246" s="212"/>
      <c r="F246" s="212"/>
      <c r="G246" s="26"/>
      <c r="H246" s="212"/>
      <c r="I246" s="212"/>
      <c r="J246" s="57"/>
      <c r="K246" s="26"/>
      <c r="L246" s="26"/>
      <c r="M246" s="212"/>
      <c r="N246" s="212"/>
      <c r="O246" s="63"/>
      <c r="P246" s="26"/>
      <c r="Q246" s="26"/>
      <c r="R246" s="63"/>
      <c r="S246" s="63"/>
      <c r="T246" s="212"/>
      <c r="U246" s="212"/>
      <c r="V246" s="26"/>
      <c r="W246" s="63"/>
      <c r="X246" s="30">
        <v>5</v>
      </c>
      <c r="Y246" s="248"/>
      <c r="Z246" s="254"/>
      <c r="AA246" s="263"/>
      <c r="AB246" s="272"/>
      <c r="AC246" s="272"/>
      <c r="AD246" s="277"/>
      <c r="AE246" s="283"/>
      <c r="AF246" s="299"/>
      <c r="AG246" s="277"/>
      <c r="AH246" s="299"/>
      <c r="AI246" s="350">
        <v>5</v>
      </c>
      <c r="AJ246" s="299"/>
      <c r="AK246" s="371"/>
      <c r="AL246" s="299"/>
      <c r="AM246" s="299"/>
      <c r="AN246" s="242"/>
    </row>
    <row r="247" spans="1:46" x14ac:dyDescent="0.3">
      <c r="B247" s="240"/>
      <c r="C247" s="240"/>
      <c r="D247" s="240"/>
      <c r="E247" s="240"/>
      <c r="F247" s="240"/>
      <c r="G247" s="240"/>
      <c r="H247" s="240"/>
      <c r="I247" s="241"/>
      <c r="J247" s="62"/>
      <c r="K247" s="62"/>
      <c r="L247" s="62"/>
      <c r="M247" s="62"/>
      <c r="N247" s="62"/>
      <c r="O247" s="62"/>
      <c r="P247" s="62"/>
      <c r="AO247"/>
      <c r="AP247"/>
      <c r="AQ247" s="114"/>
      <c r="AR247" s="114"/>
      <c r="AS247" s="228"/>
      <c r="AT247"/>
    </row>
    <row r="248" spans="1:46" x14ac:dyDescent="0.3">
      <c r="B248" s="60"/>
      <c r="C248" s="60"/>
      <c r="D248" s="60"/>
      <c r="E248" s="60"/>
      <c r="F248" s="60"/>
      <c r="G248" s="60"/>
      <c r="H248" s="60"/>
      <c r="I248" s="229"/>
      <c r="J248" s="62"/>
      <c r="K248" s="62"/>
      <c r="L248" s="62"/>
      <c r="M248" s="62"/>
      <c r="N248" s="62"/>
      <c r="O248" s="62"/>
      <c r="P248" s="62"/>
      <c r="AO248"/>
      <c r="AP248"/>
      <c r="AQ248" s="114"/>
      <c r="AR248" s="114"/>
      <c r="AS248" s="228"/>
      <c r="AT248"/>
    </row>
    <row r="249" spans="1:46" x14ac:dyDescent="0.3">
      <c r="B249" s="60"/>
      <c r="C249" s="60"/>
      <c r="D249" s="60"/>
      <c r="E249" s="60"/>
      <c r="F249" s="60"/>
      <c r="G249" s="60"/>
      <c r="H249" s="60"/>
      <c r="I249" s="229"/>
      <c r="J249" s="62"/>
      <c r="K249" s="62"/>
      <c r="L249" s="62"/>
      <c r="M249" s="62"/>
      <c r="N249" s="62"/>
      <c r="O249" s="62"/>
      <c r="P249" s="62"/>
      <c r="AO249"/>
      <c r="AP249"/>
      <c r="AQ249" s="114"/>
      <c r="AR249" s="114"/>
      <c r="AS249" s="228"/>
      <c r="AT249"/>
    </row>
    <row r="250" spans="1:46" x14ac:dyDescent="0.3">
      <c r="B250" s="60"/>
      <c r="C250" s="60"/>
      <c r="D250" s="60"/>
      <c r="E250" s="60"/>
      <c r="F250" s="60"/>
      <c r="G250" s="60"/>
      <c r="H250" s="60"/>
      <c r="I250" s="229"/>
      <c r="J250" s="62"/>
      <c r="K250" s="62"/>
      <c r="L250" s="62"/>
      <c r="M250" s="62"/>
      <c r="N250" s="62"/>
      <c r="O250" s="62"/>
      <c r="P250" s="62"/>
      <c r="AO250"/>
      <c r="AP250"/>
      <c r="AQ250" s="114"/>
      <c r="AR250" s="114"/>
      <c r="AS250" s="228"/>
      <c r="AT250"/>
    </row>
    <row r="251" spans="1:46" x14ac:dyDescent="0.3">
      <c r="B251" s="60"/>
      <c r="C251" s="60"/>
      <c r="D251" s="60"/>
      <c r="E251" s="60"/>
      <c r="F251" s="60"/>
      <c r="G251" s="60"/>
      <c r="H251" s="60"/>
      <c r="I251" s="229"/>
      <c r="J251" s="62"/>
      <c r="K251" s="62"/>
      <c r="L251" s="62"/>
      <c r="M251" s="62"/>
      <c r="N251" s="62"/>
      <c r="O251" s="62"/>
      <c r="P251" s="62"/>
      <c r="AO251"/>
      <c r="AP251"/>
      <c r="AQ251" s="114"/>
      <c r="AR251" s="114"/>
      <c r="AS251" s="228"/>
      <c r="AT251"/>
    </row>
    <row r="252" spans="1:46" x14ac:dyDescent="0.3">
      <c r="B252" s="60"/>
      <c r="C252" s="60"/>
      <c r="D252" s="60"/>
      <c r="E252" s="60"/>
      <c r="F252" s="60"/>
      <c r="G252" s="60"/>
      <c r="H252" s="60"/>
      <c r="I252" s="229"/>
      <c r="J252" s="62"/>
      <c r="K252" s="62"/>
      <c r="L252" s="62"/>
      <c r="M252" s="62"/>
      <c r="N252" s="62"/>
      <c r="O252" s="62"/>
      <c r="P252" s="62"/>
      <c r="AO252"/>
      <c r="AP252"/>
      <c r="AQ252" s="114"/>
      <c r="AR252" s="114"/>
      <c r="AS252" s="228"/>
      <c r="AT252"/>
    </row>
    <row r="253" spans="1:46" x14ac:dyDescent="0.3">
      <c r="B253" s="60"/>
      <c r="C253" s="60"/>
      <c r="D253" s="60"/>
      <c r="E253" s="60"/>
      <c r="F253" s="60"/>
      <c r="G253" s="60"/>
      <c r="H253" s="60"/>
      <c r="I253" s="229"/>
      <c r="J253" s="62"/>
      <c r="K253" s="62"/>
      <c r="L253" s="62"/>
      <c r="M253" s="62"/>
      <c r="N253" s="62"/>
      <c r="O253" s="62"/>
      <c r="P253" s="62"/>
      <c r="AO253"/>
      <c r="AP253"/>
      <c r="AQ253" s="114"/>
      <c r="AR253" s="114"/>
      <c r="AS253" s="228"/>
      <c r="AT253"/>
    </row>
    <row r="254" spans="1:46" x14ac:dyDescent="0.3">
      <c r="B254" s="60"/>
      <c r="C254" s="60"/>
      <c r="D254" s="60"/>
      <c r="E254" s="60"/>
      <c r="F254" s="60"/>
      <c r="G254" s="60"/>
      <c r="H254" s="60"/>
      <c r="I254" s="229"/>
      <c r="J254" s="62"/>
      <c r="K254" s="62"/>
      <c r="L254" s="62"/>
      <c r="M254" s="62"/>
      <c r="N254" s="62"/>
      <c r="O254" s="62"/>
      <c r="P254" s="62"/>
      <c r="AO254"/>
      <c r="AP254"/>
      <c r="AQ254" s="114"/>
      <c r="AR254" s="114"/>
      <c r="AS254" s="228"/>
      <c r="AT254"/>
    </row>
    <row r="255" spans="1:46" x14ac:dyDescent="0.3">
      <c r="B255" s="60"/>
      <c r="C255" s="60"/>
      <c r="D255" s="60"/>
      <c r="E255" s="60"/>
      <c r="F255" s="60"/>
      <c r="G255" s="60"/>
      <c r="H255" s="60"/>
      <c r="I255" s="229"/>
      <c r="J255" s="62"/>
      <c r="K255" s="62"/>
      <c r="L255" s="62"/>
      <c r="M255" s="62"/>
      <c r="N255" s="62"/>
      <c r="O255" s="62"/>
      <c r="P255" s="62"/>
      <c r="AO255"/>
      <c r="AP255"/>
      <c r="AQ255" s="114"/>
      <c r="AR255" s="114"/>
      <c r="AS255" s="228"/>
      <c r="AT255"/>
    </row>
    <row r="256" spans="1:46" x14ac:dyDescent="0.3">
      <c r="B256" s="60"/>
      <c r="C256" s="60"/>
      <c r="D256" s="60"/>
      <c r="E256" s="60"/>
      <c r="F256" s="60"/>
      <c r="G256" s="60"/>
      <c r="H256" s="60"/>
      <c r="I256" s="229"/>
      <c r="J256" s="62"/>
      <c r="K256" s="62"/>
      <c r="L256" s="62"/>
      <c r="M256" s="62"/>
      <c r="N256" s="62"/>
      <c r="O256" s="62"/>
      <c r="P256" s="62"/>
      <c r="AO256"/>
      <c r="AP256"/>
      <c r="AQ256" s="114"/>
      <c r="AR256" s="114"/>
      <c r="AS256" s="228"/>
      <c r="AT256"/>
    </row>
    <row r="257" spans="2:46" x14ac:dyDescent="0.3">
      <c r="B257" s="60"/>
      <c r="C257" s="60"/>
      <c r="D257" s="60"/>
      <c r="E257" s="60"/>
      <c r="F257" s="60"/>
      <c r="G257" s="60"/>
      <c r="H257" s="60"/>
      <c r="I257" s="229"/>
      <c r="J257" s="62"/>
      <c r="K257" s="62"/>
      <c r="L257" s="62"/>
      <c r="M257" s="62"/>
      <c r="N257" s="62"/>
      <c r="O257" s="62"/>
      <c r="P257" s="62"/>
      <c r="AO257"/>
      <c r="AP257"/>
      <c r="AQ257" s="114"/>
      <c r="AR257" s="114"/>
      <c r="AS257" s="228"/>
      <c r="AT257"/>
    </row>
    <row r="258" spans="2:46" x14ac:dyDescent="0.3">
      <c r="B258" s="60"/>
      <c r="C258" s="60"/>
      <c r="D258" s="60"/>
      <c r="E258" s="60"/>
      <c r="F258" s="60"/>
      <c r="G258" s="60"/>
      <c r="H258" s="60"/>
      <c r="I258" s="229"/>
      <c r="J258" s="62"/>
      <c r="K258" s="62"/>
      <c r="L258" s="62"/>
      <c r="M258" s="62"/>
      <c r="N258" s="62"/>
      <c r="O258" s="62"/>
      <c r="P258" s="62"/>
      <c r="AO258"/>
      <c r="AP258"/>
      <c r="AQ258" s="114"/>
      <c r="AR258" s="114"/>
      <c r="AS258" s="228"/>
      <c r="AT258"/>
    </row>
    <row r="259" spans="2:46" x14ac:dyDescent="0.3">
      <c r="B259" s="60"/>
      <c r="C259" s="60"/>
      <c r="D259" s="60"/>
      <c r="E259" s="60"/>
      <c r="F259" s="60"/>
      <c r="G259" s="60"/>
      <c r="H259" s="60"/>
      <c r="I259" s="229"/>
      <c r="J259" s="62"/>
      <c r="K259" s="62"/>
      <c r="L259" s="62"/>
      <c r="M259" s="62"/>
      <c r="N259" s="62"/>
      <c r="O259" s="62"/>
      <c r="P259" s="62"/>
      <c r="AO259"/>
      <c r="AP259"/>
      <c r="AQ259" s="114"/>
      <c r="AR259" s="114"/>
      <c r="AS259" s="228"/>
      <c r="AT259"/>
    </row>
    <row r="260" spans="2:46" x14ac:dyDescent="0.3">
      <c r="B260" s="60"/>
      <c r="C260" s="60"/>
      <c r="D260" s="60"/>
      <c r="E260" s="60"/>
      <c r="F260" s="60"/>
      <c r="G260" s="60"/>
      <c r="H260" s="60"/>
      <c r="I260" s="229"/>
      <c r="J260" s="62"/>
      <c r="K260" s="62"/>
      <c r="L260" s="62"/>
      <c r="M260" s="62"/>
      <c r="N260" s="62"/>
      <c r="O260" s="62"/>
      <c r="P260" s="62"/>
      <c r="AO260"/>
      <c r="AP260"/>
      <c r="AQ260" s="114"/>
      <c r="AR260" s="114"/>
      <c r="AS260" s="228"/>
      <c r="AT260"/>
    </row>
    <row r="261" spans="2:46" x14ac:dyDescent="0.3">
      <c r="B261" s="60"/>
      <c r="C261" s="60"/>
      <c r="D261" s="60"/>
      <c r="E261" s="60"/>
      <c r="F261" s="60"/>
      <c r="G261" s="60"/>
      <c r="H261" s="60"/>
      <c r="I261" s="229"/>
      <c r="J261" s="62"/>
      <c r="K261" s="62"/>
      <c r="L261" s="62"/>
      <c r="M261" s="62"/>
      <c r="N261" s="62"/>
      <c r="O261" s="62"/>
      <c r="P261" s="62"/>
      <c r="AO261"/>
      <c r="AP261"/>
      <c r="AQ261" s="114"/>
      <c r="AR261" s="114"/>
      <c r="AS261" s="228"/>
      <c r="AT261"/>
    </row>
    <row r="262" spans="2:46" x14ac:dyDescent="0.3">
      <c r="B262" s="60"/>
      <c r="C262" s="60"/>
      <c r="D262" s="60"/>
      <c r="E262" s="60"/>
      <c r="F262" s="60"/>
      <c r="G262" s="60"/>
      <c r="H262" s="60"/>
      <c r="I262" s="229"/>
      <c r="J262" s="62"/>
      <c r="K262" s="62"/>
      <c r="L262" s="62"/>
      <c r="M262" s="62"/>
      <c r="N262" s="62"/>
      <c r="O262" s="62"/>
      <c r="P262" s="62"/>
      <c r="AO262"/>
      <c r="AP262"/>
      <c r="AQ262" s="114"/>
      <c r="AR262" s="114"/>
      <c r="AS262" s="228"/>
      <c r="AT262"/>
    </row>
    <row r="263" spans="2:46" x14ac:dyDescent="0.3">
      <c r="B263" s="60"/>
      <c r="C263" s="60"/>
      <c r="D263" s="60"/>
      <c r="E263" s="60"/>
      <c r="F263" s="60"/>
      <c r="G263" s="60"/>
      <c r="H263" s="60"/>
      <c r="I263" s="229"/>
      <c r="J263" s="62"/>
      <c r="K263" s="62"/>
      <c r="L263" s="62"/>
      <c r="M263" s="62"/>
      <c r="N263" s="62"/>
      <c r="O263" s="62"/>
      <c r="P263" s="62"/>
      <c r="AO263"/>
      <c r="AP263"/>
      <c r="AQ263" s="114"/>
      <c r="AR263" s="114"/>
      <c r="AS263" s="228"/>
      <c r="AT263"/>
    </row>
    <row r="264" spans="2:46" x14ac:dyDescent="0.3">
      <c r="B264" s="60"/>
      <c r="C264" s="60"/>
      <c r="D264" s="60"/>
      <c r="E264" s="60"/>
      <c r="F264" s="60"/>
      <c r="G264" s="60"/>
      <c r="H264" s="60"/>
      <c r="I264" s="229"/>
      <c r="J264" s="62"/>
      <c r="K264" s="62"/>
      <c r="L264" s="62"/>
      <c r="M264" s="62"/>
      <c r="N264" s="62"/>
      <c r="O264" s="62"/>
      <c r="P264" s="62"/>
      <c r="AO264"/>
      <c r="AP264"/>
      <c r="AQ264" s="114"/>
      <c r="AR264" s="114"/>
      <c r="AS264" s="228"/>
      <c r="AT264"/>
    </row>
    <row r="265" spans="2:46" x14ac:dyDescent="0.3">
      <c r="B265" s="60"/>
      <c r="C265" s="60"/>
      <c r="D265" s="60"/>
      <c r="E265" s="60"/>
      <c r="F265" s="60"/>
      <c r="G265" s="60"/>
      <c r="H265" s="60"/>
      <c r="I265" s="229"/>
      <c r="J265" s="62"/>
      <c r="K265" s="62"/>
      <c r="L265" s="62"/>
      <c r="M265" s="62"/>
      <c r="N265" s="62"/>
      <c r="O265" s="62"/>
      <c r="P265" s="62"/>
      <c r="AO265"/>
      <c r="AP265"/>
      <c r="AQ265" s="114"/>
      <c r="AR265" s="114"/>
      <c r="AS265" s="228"/>
      <c r="AT265"/>
    </row>
    <row r="266" spans="2:46" x14ac:dyDescent="0.3">
      <c r="B266" s="60"/>
      <c r="C266" s="60"/>
      <c r="D266" s="60"/>
      <c r="E266" s="60"/>
      <c r="F266" s="60"/>
      <c r="G266" s="60"/>
      <c r="H266" s="60"/>
      <c r="I266" s="229"/>
      <c r="J266" s="62"/>
      <c r="K266" s="62"/>
      <c r="L266" s="62"/>
      <c r="M266" s="62"/>
      <c r="N266" s="62"/>
      <c r="O266" s="62"/>
      <c r="P266" s="62"/>
      <c r="AO266"/>
      <c r="AP266"/>
      <c r="AQ266" s="114"/>
      <c r="AR266" s="114"/>
      <c r="AS266" s="228"/>
      <c r="AT266"/>
    </row>
    <row r="267" spans="2:46" x14ac:dyDescent="0.3">
      <c r="B267" s="60"/>
      <c r="C267" s="60"/>
      <c r="D267" s="60"/>
      <c r="E267" s="60"/>
      <c r="F267" s="60"/>
      <c r="G267" s="60"/>
      <c r="H267" s="60"/>
      <c r="I267" s="229"/>
      <c r="J267" s="62"/>
      <c r="K267" s="62"/>
      <c r="L267" s="62"/>
      <c r="M267" s="62"/>
      <c r="N267" s="62"/>
      <c r="O267" s="62"/>
      <c r="P267" s="62"/>
      <c r="AO267"/>
      <c r="AP267"/>
      <c r="AQ267" s="114"/>
      <c r="AR267" s="114"/>
      <c r="AS267" s="228"/>
      <c r="AT267"/>
    </row>
    <row r="268" spans="2:46" x14ac:dyDescent="0.3">
      <c r="B268" s="60"/>
      <c r="C268" s="60"/>
      <c r="D268" s="60"/>
      <c r="E268" s="60"/>
      <c r="F268" s="60"/>
      <c r="G268" s="60"/>
      <c r="H268" s="60"/>
      <c r="I268" s="229"/>
      <c r="J268" s="62"/>
      <c r="K268" s="62"/>
      <c r="L268" s="62"/>
      <c r="M268" s="62"/>
      <c r="N268" s="62"/>
      <c r="O268" s="62"/>
      <c r="P268" s="62"/>
      <c r="AO268"/>
      <c r="AP268"/>
      <c r="AQ268" s="114"/>
      <c r="AR268" s="114"/>
      <c r="AS268" s="228"/>
      <c r="AT268"/>
    </row>
    <row r="269" spans="2:46" x14ac:dyDescent="0.3">
      <c r="B269" s="60"/>
      <c r="C269" s="60"/>
      <c r="D269" s="60"/>
      <c r="E269" s="60"/>
      <c r="F269" s="60"/>
      <c r="G269" s="60"/>
      <c r="H269" s="60"/>
      <c r="I269" s="229"/>
      <c r="J269" s="62"/>
      <c r="K269" s="62"/>
      <c r="L269" s="62"/>
      <c r="M269" s="62"/>
      <c r="N269" s="62"/>
      <c r="O269" s="62"/>
      <c r="P269" s="62"/>
      <c r="AO269"/>
      <c r="AP269"/>
      <c r="AQ269" s="114"/>
      <c r="AR269" s="114"/>
      <c r="AS269" s="228"/>
      <c r="AT269"/>
    </row>
    <row r="270" spans="2:46" x14ac:dyDescent="0.3">
      <c r="B270" s="60"/>
      <c r="C270" s="60"/>
      <c r="D270" s="60"/>
      <c r="E270" s="60"/>
      <c r="F270" s="60"/>
      <c r="G270" s="60"/>
      <c r="H270" s="60"/>
      <c r="I270" s="229"/>
      <c r="J270" s="62"/>
      <c r="K270" s="62"/>
      <c r="L270" s="62"/>
      <c r="M270" s="62"/>
      <c r="N270" s="62"/>
      <c r="O270" s="62"/>
      <c r="P270" s="62"/>
      <c r="AO270"/>
      <c r="AP270"/>
      <c r="AQ270" s="114"/>
      <c r="AR270" s="114"/>
      <c r="AS270" s="228"/>
      <c r="AT270"/>
    </row>
    <row r="271" spans="2:46" x14ac:dyDescent="0.3">
      <c r="B271" s="60"/>
      <c r="C271" s="60"/>
      <c r="D271" s="60"/>
      <c r="E271" s="60"/>
      <c r="F271" s="60"/>
      <c r="G271" s="60"/>
      <c r="H271" s="60"/>
      <c r="I271" s="229"/>
      <c r="J271" s="62"/>
      <c r="K271" s="62"/>
      <c r="L271" s="62"/>
      <c r="M271" s="62"/>
      <c r="N271" s="62"/>
      <c r="O271" s="62"/>
      <c r="P271" s="62"/>
      <c r="AO271"/>
      <c r="AP271"/>
      <c r="AQ271" s="114"/>
      <c r="AR271" s="114"/>
      <c r="AS271" s="228"/>
      <c r="AT271"/>
    </row>
    <row r="272" spans="2:46" x14ac:dyDescent="0.3">
      <c r="B272" s="60"/>
      <c r="C272" s="60"/>
      <c r="D272" s="60"/>
      <c r="E272" s="60"/>
      <c r="F272" s="60"/>
      <c r="G272" s="60"/>
      <c r="H272" s="60"/>
      <c r="I272" s="60"/>
      <c r="J272" s="62"/>
      <c r="K272" s="62"/>
      <c r="L272" s="62"/>
      <c r="M272" s="62"/>
      <c r="N272" s="62"/>
      <c r="O272" s="62"/>
      <c r="P272" s="62"/>
      <c r="AO272"/>
      <c r="AP272"/>
      <c r="AQ272" s="114"/>
      <c r="AR272" s="114"/>
      <c r="AS272" s="228"/>
      <c r="AT272"/>
    </row>
    <row r="273" spans="2:46" x14ac:dyDescent="0.3">
      <c r="B273" s="60"/>
      <c r="C273" s="60"/>
      <c r="D273" s="60"/>
      <c r="E273" s="60"/>
      <c r="F273" s="60"/>
      <c r="G273" s="60"/>
      <c r="H273" s="60"/>
      <c r="I273" s="60"/>
      <c r="J273" s="62"/>
      <c r="K273" s="62"/>
      <c r="L273" s="62"/>
      <c r="M273" s="62"/>
      <c r="N273" s="62"/>
      <c r="O273" s="62"/>
      <c r="P273" s="62"/>
      <c r="AO273"/>
      <c r="AP273"/>
      <c r="AQ273" s="114"/>
      <c r="AR273" s="114"/>
      <c r="AS273" s="228"/>
      <c r="AT273"/>
    </row>
    <row r="274" spans="2:46" x14ac:dyDescent="0.3">
      <c r="B274" s="60"/>
      <c r="C274" s="60"/>
      <c r="D274" s="60"/>
      <c r="E274" s="60"/>
      <c r="F274" s="60"/>
      <c r="G274" s="60"/>
      <c r="H274" s="60"/>
      <c r="I274" s="60"/>
      <c r="J274" s="62"/>
      <c r="K274" s="62"/>
      <c r="L274" s="62"/>
      <c r="M274" s="62"/>
      <c r="N274" s="62"/>
      <c r="O274" s="62"/>
      <c r="P274" s="62"/>
      <c r="AO274"/>
      <c r="AP274"/>
      <c r="AQ274" s="114"/>
      <c r="AR274" s="114"/>
      <c r="AS274" s="228"/>
      <c r="AT274"/>
    </row>
    <row r="275" spans="2:46" x14ac:dyDescent="0.3">
      <c r="B275" s="60"/>
      <c r="C275" s="60"/>
      <c r="D275" s="60"/>
      <c r="E275" s="60"/>
      <c r="F275" s="60"/>
      <c r="G275" s="60"/>
      <c r="H275" s="60"/>
      <c r="I275" s="60"/>
      <c r="J275" s="62"/>
      <c r="K275" s="62"/>
      <c r="L275" s="62"/>
      <c r="M275" s="62"/>
      <c r="N275" s="62"/>
      <c r="O275" s="62"/>
      <c r="P275" s="62"/>
      <c r="AO275"/>
      <c r="AP275"/>
      <c r="AQ275" s="114"/>
      <c r="AR275" s="114"/>
      <c r="AS275" s="228"/>
      <c r="AT275"/>
    </row>
    <row r="276" spans="2:46" x14ac:dyDescent="0.3">
      <c r="B276" s="60"/>
      <c r="C276" s="60"/>
      <c r="D276" s="60"/>
      <c r="E276" s="60"/>
      <c r="F276" s="60"/>
      <c r="G276" s="60"/>
      <c r="H276" s="60"/>
      <c r="I276" s="60"/>
      <c r="J276" s="62"/>
      <c r="K276" s="62"/>
      <c r="L276" s="62"/>
      <c r="M276" s="62"/>
      <c r="N276" s="62"/>
      <c r="O276" s="62"/>
      <c r="P276" s="62"/>
      <c r="AO276"/>
      <c r="AP276"/>
      <c r="AQ276" s="114"/>
      <c r="AR276" s="114"/>
      <c r="AS276" s="228"/>
      <c r="AT276"/>
    </row>
    <row r="277" spans="2:46" x14ac:dyDescent="0.3">
      <c r="B277" s="60"/>
      <c r="C277" s="60"/>
      <c r="D277" s="60"/>
      <c r="E277" s="60"/>
      <c r="F277" s="60"/>
      <c r="G277" s="60"/>
      <c r="H277" s="60"/>
      <c r="I277" s="60"/>
      <c r="J277" s="62"/>
      <c r="K277" s="62"/>
      <c r="L277" s="62"/>
      <c r="M277" s="62"/>
      <c r="N277" s="62"/>
      <c r="O277" s="62"/>
      <c r="P277" s="62"/>
      <c r="AO277"/>
      <c r="AP277"/>
      <c r="AQ277" s="114"/>
      <c r="AR277" s="114"/>
      <c r="AS277" s="228"/>
      <c r="AT277"/>
    </row>
    <row r="278" spans="2:46" x14ac:dyDescent="0.3">
      <c r="B278" s="60"/>
      <c r="C278" s="60"/>
      <c r="D278" s="60"/>
      <c r="E278" s="60"/>
      <c r="F278" s="60"/>
      <c r="G278" s="60"/>
      <c r="H278" s="60"/>
      <c r="I278" s="60"/>
      <c r="J278" s="62"/>
      <c r="K278" s="62"/>
      <c r="L278" s="62"/>
      <c r="M278" s="62"/>
      <c r="N278" s="62"/>
      <c r="O278" s="62"/>
      <c r="P278" s="62"/>
      <c r="AO278"/>
      <c r="AP278"/>
      <c r="AQ278" s="114"/>
      <c r="AR278" s="114"/>
      <c r="AS278" s="228"/>
      <c r="AT278"/>
    </row>
    <row r="279" spans="2:46" x14ac:dyDescent="0.3">
      <c r="B279" s="60"/>
      <c r="C279" s="60"/>
      <c r="D279" s="60"/>
      <c r="E279" s="60"/>
      <c r="F279" s="60"/>
      <c r="G279" s="60"/>
      <c r="H279" s="60"/>
      <c r="I279" s="60"/>
      <c r="J279" s="62"/>
      <c r="K279" s="62"/>
      <c r="L279" s="62"/>
      <c r="M279" s="62"/>
      <c r="N279" s="62"/>
      <c r="O279" s="62"/>
      <c r="P279" s="62"/>
      <c r="AO279"/>
      <c r="AP279"/>
      <c r="AQ279" s="114"/>
      <c r="AR279" s="114"/>
      <c r="AS279" s="228"/>
      <c r="AT279"/>
    </row>
    <row r="280" spans="2:46" x14ac:dyDescent="0.3">
      <c r="B280" s="60"/>
      <c r="C280" s="60"/>
      <c r="D280" s="60"/>
      <c r="E280" s="60"/>
      <c r="F280" s="60"/>
      <c r="G280" s="60"/>
      <c r="H280" s="60"/>
      <c r="I280" s="60"/>
      <c r="J280" s="62"/>
      <c r="K280" s="62"/>
      <c r="L280" s="62"/>
      <c r="M280" s="62"/>
      <c r="N280" s="62"/>
      <c r="O280" s="62"/>
      <c r="P280" s="62"/>
      <c r="AO280"/>
      <c r="AP280"/>
      <c r="AQ280" s="114"/>
      <c r="AR280" s="114"/>
      <c r="AS280" s="228"/>
      <c r="AT280"/>
    </row>
    <row r="281" spans="2:46" x14ac:dyDescent="0.3">
      <c r="B281" s="60"/>
      <c r="C281" s="60"/>
      <c r="D281" s="60"/>
      <c r="E281" s="60"/>
      <c r="F281" s="60"/>
      <c r="G281" s="60"/>
      <c r="H281" s="60"/>
      <c r="I281" s="60"/>
      <c r="J281" s="62"/>
      <c r="K281" s="62"/>
      <c r="L281" s="62"/>
      <c r="M281" s="62"/>
      <c r="N281" s="62"/>
      <c r="O281" s="62"/>
      <c r="P281" s="62"/>
      <c r="AO281"/>
      <c r="AP281"/>
      <c r="AQ281" s="114"/>
      <c r="AR281" s="114"/>
      <c r="AS281" s="228"/>
      <c r="AT281"/>
    </row>
    <row r="282" spans="2:46" x14ac:dyDescent="0.3">
      <c r="B282" s="61"/>
      <c r="C282" s="61"/>
      <c r="D282" s="61"/>
      <c r="E282" s="61"/>
      <c r="F282" s="61"/>
      <c r="G282" s="61"/>
      <c r="H282" s="61"/>
      <c r="I282" s="61"/>
      <c r="J282" s="29"/>
      <c r="K282" s="29"/>
      <c r="L282" s="29"/>
      <c r="M282" s="29"/>
      <c r="N282" s="29"/>
      <c r="O282" s="29"/>
      <c r="P282" s="29"/>
      <c r="AO282"/>
      <c r="AP282"/>
      <c r="AQ282" s="114"/>
      <c r="AR282" s="114"/>
      <c r="AS282" s="228"/>
      <c r="AT282"/>
    </row>
    <row r="283" spans="2:46" x14ac:dyDescent="0.3">
      <c r="B283" s="61"/>
      <c r="C283" s="61"/>
      <c r="D283" s="61"/>
      <c r="E283" s="61"/>
      <c r="F283" s="61"/>
      <c r="G283" s="61"/>
      <c r="H283" s="61"/>
      <c r="I283" s="61"/>
      <c r="J283" s="29"/>
      <c r="K283" s="29"/>
      <c r="L283" s="29"/>
      <c r="M283" s="29"/>
      <c r="N283" s="29"/>
      <c r="O283" s="29"/>
      <c r="P283" s="29"/>
      <c r="AO283"/>
      <c r="AP283"/>
      <c r="AQ283" s="114"/>
      <c r="AR283" s="114"/>
      <c r="AS283" s="228"/>
      <c r="AT283"/>
    </row>
    <row r="284" spans="2:46" x14ac:dyDescent="0.3">
      <c r="B284" s="61"/>
      <c r="C284" s="61"/>
      <c r="D284" s="61"/>
      <c r="E284" s="61"/>
      <c r="F284" s="61"/>
      <c r="G284" s="61"/>
      <c r="H284" s="61"/>
      <c r="I284" s="61"/>
      <c r="J284" s="29"/>
      <c r="K284" s="29"/>
      <c r="L284" s="29"/>
      <c r="M284" s="29"/>
      <c r="N284" s="29"/>
      <c r="O284" s="29"/>
      <c r="P284" s="29"/>
      <c r="AO284"/>
      <c r="AP284"/>
      <c r="AQ284" s="114"/>
      <c r="AR284" s="114"/>
      <c r="AS284" s="228"/>
      <c r="AT284"/>
    </row>
    <row r="285" spans="2:46" x14ac:dyDescent="0.3">
      <c r="B285" s="61"/>
      <c r="C285" s="61"/>
      <c r="D285" s="61"/>
      <c r="E285" s="61"/>
      <c r="F285" s="61"/>
      <c r="G285" s="61"/>
      <c r="H285" s="61"/>
      <c r="I285" s="61"/>
      <c r="J285" s="29"/>
      <c r="K285" s="29"/>
      <c r="L285" s="29"/>
      <c r="M285" s="29"/>
      <c r="N285" s="29"/>
      <c r="O285" s="29"/>
      <c r="P285" s="29"/>
      <c r="AO285"/>
      <c r="AP285"/>
      <c r="AQ285" s="114"/>
      <c r="AR285" s="114"/>
      <c r="AS285" s="228"/>
      <c r="AT285"/>
    </row>
    <row r="286" spans="2:46" x14ac:dyDescent="0.3">
      <c r="B286" s="61"/>
      <c r="C286" s="61"/>
      <c r="D286" s="61"/>
      <c r="E286" s="61"/>
      <c r="F286" s="61"/>
      <c r="G286" s="61"/>
      <c r="H286" s="61"/>
      <c r="I286" s="61"/>
      <c r="J286" s="29"/>
      <c r="K286" s="29"/>
      <c r="L286" s="29"/>
      <c r="M286" s="29"/>
      <c r="N286" s="29"/>
      <c r="O286" s="29"/>
      <c r="P286" s="29"/>
      <c r="AO286"/>
      <c r="AP286"/>
      <c r="AQ286" s="114"/>
      <c r="AR286" s="114"/>
      <c r="AS286" s="228"/>
      <c r="AT286"/>
    </row>
    <row r="287" spans="2:46" x14ac:dyDescent="0.3">
      <c r="B287" s="61"/>
      <c r="C287" s="61"/>
      <c r="D287" s="61"/>
      <c r="E287" s="61"/>
      <c r="F287" s="61"/>
      <c r="G287" s="61"/>
      <c r="H287" s="61"/>
      <c r="I287" s="61"/>
      <c r="J287" s="29"/>
      <c r="K287" s="29"/>
      <c r="L287" s="29"/>
      <c r="M287" s="29"/>
      <c r="N287" s="29"/>
      <c r="O287" s="29"/>
      <c r="P287" s="29"/>
      <c r="AO287"/>
      <c r="AP287"/>
      <c r="AQ287" s="114"/>
      <c r="AR287" s="114"/>
      <c r="AS287" s="228"/>
      <c r="AT287"/>
    </row>
    <row r="288" spans="2:46" x14ac:dyDescent="0.3">
      <c r="B288" s="61"/>
      <c r="C288" s="61"/>
      <c r="D288" s="61"/>
      <c r="E288" s="61"/>
      <c r="F288" s="61"/>
      <c r="G288" s="61"/>
      <c r="H288" s="61"/>
      <c r="I288" s="61"/>
      <c r="J288" s="29"/>
      <c r="K288" s="29"/>
      <c r="L288" s="29"/>
      <c r="M288" s="29"/>
      <c r="N288" s="29"/>
      <c r="O288" s="29"/>
      <c r="P288" s="29"/>
      <c r="AO288"/>
      <c r="AP288"/>
      <c r="AQ288" s="114"/>
      <c r="AR288" s="114"/>
      <c r="AS288" s="228"/>
      <c r="AT288"/>
    </row>
    <row r="289" spans="2:46" x14ac:dyDescent="0.3">
      <c r="B289" s="61"/>
      <c r="C289" s="61"/>
      <c r="D289" s="61"/>
      <c r="E289" s="61"/>
      <c r="F289" s="61"/>
      <c r="G289" s="61"/>
      <c r="H289" s="61"/>
      <c r="I289" s="61"/>
      <c r="J289" s="29"/>
      <c r="K289" s="29"/>
      <c r="L289" s="29"/>
      <c r="M289" s="29"/>
      <c r="N289" s="29"/>
      <c r="O289" s="29"/>
      <c r="P289" s="29"/>
      <c r="AO289"/>
      <c r="AP289"/>
      <c r="AQ289" s="114"/>
      <c r="AR289" s="114"/>
      <c r="AS289" s="228"/>
      <c r="AT289"/>
    </row>
    <row r="290" spans="2:46" x14ac:dyDescent="0.3">
      <c r="B290" s="61"/>
      <c r="C290" s="61"/>
      <c r="D290" s="61"/>
      <c r="E290" s="61"/>
      <c r="F290" s="61"/>
      <c r="G290" s="61"/>
      <c r="H290" s="61"/>
      <c r="I290" s="61"/>
      <c r="J290" s="29"/>
      <c r="K290" s="29"/>
      <c r="L290" s="29"/>
      <c r="M290" s="29"/>
      <c r="N290" s="29"/>
      <c r="O290" s="29"/>
      <c r="P290" s="29"/>
      <c r="AO290"/>
      <c r="AP290"/>
      <c r="AQ290" s="114"/>
      <c r="AR290" s="114"/>
      <c r="AS290" s="228"/>
      <c r="AT290"/>
    </row>
    <row r="291" spans="2:46" x14ac:dyDescent="0.3">
      <c r="B291" s="61"/>
      <c r="C291" s="61"/>
      <c r="D291" s="61"/>
      <c r="E291" s="61"/>
      <c r="F291" s="61"/>
      <c r="G291" s="61"/>
      <c r="H291" s="61"/>
      <c r="I291" s="61"/>
      <c r="J291" s="29"/>
      <c r="K291" s="29"/>
      <c r="L291" s="29"/>
      <c r="M291" s="29"/>
      <c r="N291" s="29"/>
      <c r="O291" s="29"/>
      <c r="P291" s="29"/>
      <c r="AO291"/>
      <c r="AP291"/>
      <c r="AQ291" s="114"/>
      <c r="AR291" s="114"/>
      <c r="AS291" s="228"/>
      <c r="AT291"/>
    </row>
    <row r="292" spans="2:46" x14ac:dyDescent="0.3">
      <c r="B292" s="61"/>
      <c r="C292" s="61"/>
      <c r="D292" s="61"/>
      <c r="E292" s="61"/>
      <c r="F292" s="61"/>
      <c r="G292" s="61"/>
      <c r="H292" s="61"/>
      <c r="I292" s="61"/>
      <c r="J292" s="29"/>
      <c r="K292" s="29"/>
      <c r="L292" s="29"/>
      <c r="M292" s="29"/>
      <c r="N292" s="29"/>
      <c r="O292" s="29"/>
      <c r="P292" s="29"/>
      <c r="AO292"/>
      <c r="AP292"/>
      <c r="AQ292" s="114"/>
      <c r="AR292" s="114"/>
      <c r="AS292" s="228"/>
      <c r="AT292"/>
    </row>
    <row r="293" spans="2:46" x14ac:dyDescent="0.3">
      <c r="B293" s="61"/>
      <c r="C293" s="61"/>
      <c r="D293" s="61"/>
      <c r="E293" s="61"/>
      <c r="F293" s="61"/>
      <c r="G293" s="61"/>
      <c r="H293" s="61"/>
      <c r="I293" s="61"/>
      <c r="J293" s="29"/>
      <c r="K293" s="29"/>
      <c r="L293" s="29"/>
      <c r="M293" s="29"/>
      <c r="N293" s="29"/>
      <c r="O293" s="29"/>
      <c r="P293" s="29"/>
      <c r="AO293"/>
      <c r="AP293"/>
      <c r="AQ293" s="114"/>
      <c r="AR293" s="114"/>
      <c r="AS293" s="228"/>
      <c r="AT293"/>
    </row>
    <row r="294" spans="2:46" x14ac:dyDescent="0.3">
      <c r="B294" s="61"/>
      <c r="C294" s="61"/>
      <c r="D294" s="61"/>
      <c r="E294" s="61"/>
      <c r="F294" s="61"/>
      <c r="G294" s="61"/>
      <c r="H294" s="61"/>
      <c r="I294" s="61"/>
      <c r="J294" s="29"/>
      <c r="K294" s="29"/>
      <c r="L294" s="29"/>
      <c r="M294" s="29"/>
      <c r="N294" s="29"/>
      <c r="O294" s="29"/>
      <c r="P294" s="29"/>
      <c r="AO294"/>
      <c r="AP294"/>
      <c r="AQ294" s="114"/>
      <c r="AR294" s="114"/>
      <c r="AS294" s="228"/>
      <c r="AT294"/>
    </row>
    <row r="295" spans="2:46" x14ac:dyDescent="0.3">
      <c r="B295" s="61"/>
      <c r="C295" s="61"/>
      <c r="D295" s="61"/>
      <c r="E295" s="61"/>
      <c r="F295" s="61"/>
      <c r="G295" s="61"/>
      <c r="H295" s="61"/>
      <c r="I295" s="61"/>
      <c r="J295" s="29"/>
      <c r="K295" s="29"/>
      <c r="L295" s="29"/>
      <c r="M295" s="29"/>
      <c r="N295" s="29"/>
      <c r="O295" s="29"/>
      <c r="P295" s="29"/>
      <c r="AO295"/>
      <c r="AP295"/>
      <c r="AQ295" s="114"/>
      <c r="AR295" s="114"/>
      <c r="AS295" s="228"/>
      <c r="AT295"/>
    </row>
    <row r="296" spans="2:46" x14ac:dyDescent="0.3">
      <c r="B296" s="61"/>
      <c r="C296" s="61"/>
      <c r="D296" s="61"/>
      <c r="E296" s="61"/>
      <c r="F296" s="61"/>
      <c r="G296" s="61"/>
      <c r="H296" s="61"/>
      <c r="I296" s="61"/>
      <c r="J296" s="29"/>
      <c r="K296" s="29"/>
      <c r="L296" s="29"/>
      <c r="M296" s="29"/>
      <c r="N296" s="29"/>
      <c r="O296" s="29"/>
      <c r="P296" s="29"/>
      <c r="AO296"/>
      <c r="AP296"/>
      <c r="AQ296" s="114"/>
      <c r="AR296" s="114"/>
      <c r="AS296" s="228"/>
      <c r="AT296"/>
    </row>
    <row r="297" spans="2:46" x14ac:dyDescent="0.3">
      <c r="B297" s="61"/>
      <c r="C297" s="61"/>
      <c r="D297" s="61"/>
      <c r="E297" s="61"/>
      <c r="F297" s="61"/>
      <c r="G297" s="61"/>
      <c r="H297" s="61"/>
      <c r="I297" s="61"/>
      <c r="J297" s="29"/>
      <c r="K297" s="29"/>
      <c r="L297" s="29"/>
      <c r="M297" s="29"/>
      <c r="N297" s="29"/>
      <c r="O297" s="29"/>
      <c r="P297" s="29"/>
      <c r="AO297"/>
      <c r="AP297"/>
      <c r="AQ297" s="114"/>
      <c r="AR297" s="114"/>
      <c r="AS297" s="228"/>
      <c r="AT297"/>
    </row>
    <row r="298" spans="2:46" x14ac:dyDescent="0.3">
      <c r="B298" s="61"/>
      <c r="C298" s="61"/>
      <c r="D298" s="61"/>
      <c r="E298" s="61"/>
      <c r="F298" s="61"/>
      <c r="G298" s="61"/>
      <c r="H298" s="61"/>
      <c r="I298" s="61"/>
      <c r="J298" s="29"/>
      <c r="K298" s="29"/>
      <c r="L298" s="29"/>
      <c r="M298" s="29"/>
      <c r="N298" s="29"/>
      <c r="O298" s="29"/>
      <c r="P298" s="29"/>
      <c r="AO298"/>
      <c r="AP298"/>
      <c r="AQ298" s="114"/>
      <c r="AR298" s="114"/>
      <c r="AS298" s="228"/>
      <c r="AT298"/>
    </row>
    <row r="299" spans="2:46" x14ac:dyDescent="0.3">
      <c r="B299" s="61"/>
      <c r="C299" s="61"/>
      <c r="D299" s="61"/>
      <c r="E299" s="61"/>
      <c r="F299" s="61"/>
      <c r="G299" s="61"/>
      <c r="H299" s="61"/>
      <c r="I299" s="61"/>
      <c r="J299" s="29"/>
      <c r="K299" s="29"/>
      <c r="L299" s="29"/>
      <c r="M299" s="29"/>
      <c r="N299" s="29"/>
      <c r="O299" s="29"/>
      <c r="P299" s="29"/>
      <c r="AO299"/>
      <c r="AP299"/>
      <c r="AQ299" s="114"/>
      <c r="AR299" s="114"/>
      <c r="AS299" s="228"/>
      <c r="AT299"/>
    </row>
    <row r="300" spans="2:46" x14ac:dyDescent="0.3">
      <c r="B300" s="61"/>
      <c r="C300" s="61"/>
      <c r="D300" s="61"/>
      <c r="E300" s="61"/>
      <c r="F300" s="61"/>
      <c r="G300" s="61"/>
      <c r="H300" s="61"/>
      <c r="I300" s="61"/>
      <c r="J300" s="29"/>
      <c r="K300" s="29"/>
      <c r="L300" s="29"/>
      <c r="M300" s="29"/>
      <c r="N300" s="29"/>
      <c r="O300" s="29"/>
      <c r="P300" s="29"/>
      <c r="AO300"/>
      <c r="AP300"/>
      <c r="AQ300" s="114"/>
      <c r="AR300" s="114"/>
      <c r="AS300" s="228"/>
      <c r="AT300"/>
    </row>
    <row r="301" spans="2:46" x14ac:dyDescent="0.3">
      <c r="B301" s="61"/>
      <c r="C301" s="61"/>
      <c r="D301" s="61"/>
      <c r="E301" s="61"/>
      <c r="F301" s="61"/>
      <c r="G301" s="61"/>
      <c r="H301" s="61"/>
      <c r="I301" s="61"/>
      <c r="J301" s="29"/>
      <c r="K301" s="29"/>
      <c r="L301" s="29"/>
      <c r="M301" s="29"/>
      <c r="N301" s="29"/>
      <c r="O301" s="29"/>
      <c r="P301" s="29"/>
      <c r="AO301"/>
      <c r="AP301"/>
      <c r="AQ301" s="114"/>
      <c r="AR301" s="114"/>
      <c r="AS301" s="228"/>
      <c r="AT301"/>
    </row>
    <row r="302" spans="2:46" x14ac:dyDescent="0.3">
      <c r="B302" s="61"/>
      <c r="C302" s="61"/>
      <c r="D302" s="61"/>
      <c r="E302" s="61"/>
      <c r="F302" s="61"/>
      <c r="G302" s="61"/>
      <c r="H302" s="61"/>
      <c r="I302" s="61"/>
      <c r="J302" s="29"/>
      <c r="K302" s="29"/>
      <c r="L302" s="29"/>
      <c r="M302" s="29"/>
      <c r="N302" s="29"/>
      <c r="O302" s="29"/>
      <c r="P302" s="29"/>
      <c r="AO302"/>
      <c r="AP302"/>
      <c r="AQ302" s="114"/>
      <c r="AR302" s="114"/>
      <c r="AS302" s="228"/>
      <c r="AT302"/>
    </row>
    <row r="303" spans="2:46" x14ac:dyDescent="0.3">
      <c r="B303" s="61"/>
      <c r="C303" s="61"/>
      <c r="D303" s="61"/>
      <c r="E303" s="61"/>
      <c r="F303" s="61"/>
      <c r="G303" s="61"/>
      <c r="H303" s="61"/>
      <c r="I303" s="61"/>
      <c r="J303" s="29"/>
      <c r="K303" s="29"/>
      <c r="L303" s="29"/>
      <c r="M303" s="29"/>
      <c r="N303" s="29"/>
      <c r="O303" s="29"/>
      <c r="P303" s="29"/>
      <c r="AO303"/>
      <c r="AP303"/>
      <c r="AQ303" s="114"/>
      <c r="AR303" s="114"/>
      <c r="AS303" s="228"/>
      <c r="AT303"/>
    </row>
    <row r="304" spans="2:46" x14ac:dyDescent="0.3">
      <c r="B304" s="61"/>
      <c r="C304" s="61"/>
      <c r="D304" s="61"/>
      <c r="E304" s="61"/>
      <c r="F304" s="61"/>
      <c r="G304" s="61"/>
      <c r="H304" s="61"/>
      <c r="I304" s="61"/>
      <c r="J304" s="29"/>
      <c r="K304" s="29"/>
      <c r="L304" s="29"/>
      <c r="M304" s="29"/>
      <c r="N304" s="29"/>
      <c r="O304" s="29"/>
      <c r="P304" s="29"/>
      <c r="AO304"/>
      <c r="AP304"/>
      <c r="AQ304" s="114"/>
      <c r="AR304" s="114"/>
      <c r="AS304" s="228"/>
      <c r="AT304"/>
    </row>
    <row r="305" spans="2:46" x14ac:dyDescent="0.3">
      <c r="B305" s="61"/>
      <c r="C305" s="61"/>
      <c r="D305" s="61"/>
      <c r="E305" s="61"/>
      <c r="F305" s="61"/>
      <c r="G305" s="61"/>
      <c r="H305" s="61"/>
      <c r="I305" s="61"/>
      <c r="J305" s="29"/>
      <c r="K305" s="29"/>
      <c r="L305" s="29"/>
      <c r="M305" s="29"/>
      <c r="N305" s="29"/>
      <c r="O305" s="29"/>
      <c r="P305" s="29"/>
      <c r="AO305"/>
      <c r="AP305"/>
      <c r="AQ305" s="114"/>
      <c r="AR305" s="114"/>
      <c r="AS305" s="228"/>
      <c r="AT305"/>
    </row>
    <row r="306" spans="2:46" x14ac:dyDescent="0.3">
      <c r="B306" s="61"/>
      <c r="C306" s="61"/>
      <c r="D306" s="61"/>
      <c r="E306" s="61"/>
      <c r="F306" s="61"/>
      <c r="G306" s="61"/>
      <c r="H306" s="61"/>
      <c r="I306" s="61"/>
      <c r="J306" s="29"/>
      <c r="K306" s="29"/>
      <c r="L306" s="29"/>
      <c r="M306" s="29"/>
      <c r="N306" s="29"/>
      <c r="O306" s="29"/>
      <c r="P306" s="29"/>
      <c r="AO306"/>
      <c r="AP306"/>
      <c r="AQ306" s="114"/>
      <c r="AR306" s="114"/>
      <c r="AS306" s="228"/>
      <c r="AT306"/>
    </row>
    <row r="307" spans="2:46" x14ac:dyDescent="0.3">
      <c r="B307" s="61"/>
      <c r="C307" s="61"/>
      <c r="D307" s="61"/>
      <c r="E307" s="61"/>
      <c r="F307" s="61"/>
      <c r="G307" s="61"/>
      <c r="H307" s="61"/>
      <c r="I307" s="61"/>
      <c r="J307" s="29"/>
      <c r="K307" s="29"/>
      <c r="L307" s="29"/>
      <c r="M307" s="29"/>
      <c r="N307" s="29"/>
      <c r="O307" s="29"/>
      <c r="P307" s="29"/>
      <c r="AO307"/>
      <c r="AP307"/>
      <c r="AQ307" s="114"/>
      <c r="AR307" s="114"/>
      <c r="AS307" s="228"/>
      <c r="AT307"/>
    </row>
    <row r="308" spans="2:46" x14ac:dyDescent="0.3">
      <c r="B308" s="61"/>
      <c r="C308" s="61"/>
      <c r="D308" s="61"/>
      <c r="E308" s="61"/>
      <c r="F308" s="61"/>
      <c r="G308" s="61"/>
      <c r="H308" s="61"/>
      <c r="I308" s="61"/>
      <c r="J308" s="29"/>
      <c r="K308" s="29"/>
      <c r="L308" s="29"/>
      <c r="M308" s="29"/>
      <c r="N308" s="29"/>
      <c r="O308" s="29"/>
      <c r="P308" s="29"/>
      <c r="AO308"/>
      <c r="AP308"/>
      <c r="AQ308" s="114"/>
      <c r="AR308" s="114"/>
      <c r="AS308" s="228"/>
      <c r="AT308"/>
    </row>
    <row r="309" spans="2:46" x14ac:dyDescent="0.3">
      <c r="B309" s="61"/>
      <c r="C309" s="61"/>
      <c r="D309" s="61"/>
      <c r="E309" s="61"/>
      <c r="F309" s="61"/>
      <c r="G309" s="61"/>
      <c r="H309" s="61"/>
      <c r="I309" s="61"/>
      <c r="J309" s="29"/>
      <c r="K309" s="29"/>
      <c r="L309" s="29"/>
      <c r="M309" s="29"/>
      <c r="N309" s="29"/>
      <c r="O309" s="29"/>
      <c r="P309" s="29"/>
      <c r="AO309"/>
      <c r="AP309"/>
      <c r="AQ309" s="114"/>
      <c r="AR309" s="114"/>
      <c r="AS309" s="228"/>
      <c r="AT309"/>
    </row>
    <row r="310" spans="2:46" x14ac:dyDescent="0.3">
      <c r="B310" s="61"/>
      <c r="C310" s="61"/>
      <c r="D310" s="61"/>
      <c r="E310" s="61"/>
      <c r="F310" s="61"/>
      <c r="G310" s="61"/>
      <c r="H310" s="61"/>
      <c r="I310" s="61"/>
      <c r="J310" s="29"/>
      <c r="K310" s="29"/>
      <c r="L310" s="29"/>
      <c r="M310" s="29"/>
      <c r="N310" s="29"/>
      <c r="O310" s="29"/>
      <c r="P310" s="29"/>
      <c r="AO310"/>
      <c r="AP310"/>
      <c r="AQ310" s="114"/>
      <c r="AR310" s="114"/>
      <c r="AS310" s="228"/>
      <c r="AT310"/>
    </row>
    <row r="311" spans="2:46" x14ac:dyDescent="0.3">
      <c r="B311" s="61"/>
      <c r="C311" s="61"/>
      <c r="D311" s="61"/>
      <c r="E311" s="61"/>
      <c r="F311" s="61"/>
      <c r="G311" s="61"/>
      <c r="H311" s="61"/>
      <c r="I311" s="61"/>
      <c r="J311" s="29"/>
      <c r="K311" s="29"/>
      <c r="L311" s="29"/>
      <c r="M311" s="29"/>
      <c r="N311" s="29"/>
      <c r="O311" s="29"/>
      <c r="P311" s="29"/>
      <c r="AO311"/>
      <c r="AP311"/>
      <c r="AQ311" s="114"/>
      <c r="AR311" s="114"/>
      <c r="AS311" s="228"/>
      <c r="AT311"/>
    </row>
    <row r="312" spans="2:46" x14ac:dyDescent="0.3">
      <c r="B312" s="61"/>
      <c r="C312" s="61"/>
      <c r="D312" s="61"/>
      <c r="E312" s="61"/>
      <c r="F312" s="61"/>
      <c r="G312" s="61"/>
      <c r="H312" s="61"/>
      <c r="I312" s="61"/>
      <c r="J312" s="29"/>
      <c r="K312" s="29"/>
      <c r="L312" s="29"/>
      <c r="M312" s="29"/>
      <c r="N312" s="29"/>
      <c r="O312" s="29"/>
      <c r="P312" s="29"/>
      <c r="AO312"/>
      <c r="AP312"/>
      <c r="AQ312" s="114"/>
      <c r="AR312" s="114"/>
      <c r="AS312" s="228"/>
      <c r="AT312"/>
    </row>
    <row r="313" spans="2:46" x14ac:dyDescent="0.3">
      <c r="B313" s="61"/>
      <c r="C313" s="61"/>
      <c r="D313" s="61"/>
      <c r="E313" s="61"/>
      <c r="F313" s="61"/>
      <c r="G313" s="61"/>
      <c r="H313" s="61"/>
      <c r="I313" s="61"/>
      <c r="J313" s="29"/>
      <c r="K313" s="29"/>
      <c r="L313" s="29"/>
      <c r="M313" s="29"/>
      <c r="N313" s="29"/>
      <c r="O313" s="29"/>
      <c r="P313" s="29"/>
      <c r="AO313"/>
      <c r="AP313"/>
      <c r="AQ313" s="114"/>
      <c r="AR313" s="114"/>
      <c r="AS313" s="228"/>
      <c r="AT313"/>
    </row>
    <row r="314" spans="2:46" x14ac:dyDescent="0.3">
      <c r="B314" s="61"/>
      <c r="C314" s="61"/>
      <c r="D314" s="61"/>
      <c r="E314" s="61"/>
      <c r="F314" s="61"/>
      <c r="G314" s="61"/>
      <c r="H314" s="61"/>
      <c r="I314" s="61"/>
      <c r="J314" s="29"/>
      <c r="K314" s="29"/>
      <c r="L314" s="29"/>
      <c r="M314" s="29"/>
      <c r="N314" s="29"/>
      <c r="O314" s="29"/>
      <c r="P314" s="29"/>
      <c r="AO314"/>
      <c r="AP314"/>
      <c r="AQ314" s="114"/>
      <c r="AR314" s="114"/>
      <c r="AS314" s="228"/>
      <c r="AT314"/>
    </row>
    <row r="315" spans="2:46" x14ac:dyDescent="0.3">
      <c r="B315" s="61"/>
      <c r="C315" s="61"/>
      <c r="D315" s="61"/>
      <c r="E315" s="61"/>
      <c r="F315" s="61"/>
      <c r="G315" s="61"/>
      <c r="H315" s="61"/>
      <c r="I315" s="61"/>
      <c r="J315" s="29"/>
      <c r="K315" s="29"/>
      <c r="L315" s="29"/>
      <c r="M315" s="29"/>
      <c r="N315" s="29"/>
      <c r="O315" s="29"/>
      <c r="P315" s="29"/>
      <c r="AO315"/>
      <c r="AP315"/>
      <c r="AQ315" s="114"/>
      <c r="AR315" s="114"/>
      <c r="AS315" s="228"/>
      <c r="AT315"/>
    </row>
    <row r="316" spans="2:46" x14ac:dyDescent="0.3">
      <c r="B316" s="61"/>
      <c r="C316" s="61"/>
      <c r="D316" s="61"/>
      <c r="E316" s="61"/>
      <c r="F316" s="61"/>
      <c r="G316" s="61"/>
      <c r="H316" s="61"/>
      <c r="I316" s="61"/>
      <c r="J316" s="29"/>
      <c r="K316" s="29"/>
      <c r="L316" s="29"/>
      <c r="M316" s="29"/>
      <c r="N316" s="29"/>
      <c r="O316" s="29"/>
      <c r="P316" s="29"/>
      <c r="AO316"/>
      <c r="AP316"/>
      <c r="AQ316" s="114"/>
      <c r="AR316" s="114"/>
      <c r="AS316" s="228"/>
      <c r="AT316"/>
    </row>
    <row r="317" spans="2:46" x14ac:dyDescent="0.3">
      <c r="B317" s="61"/>
      <c r="C317" s="61"/>
      <c r="D317" s="61"/>
      <c r="E317" s="61"/>
      <c r="F317" s="61"/>
      <c r="G317" s="61"/>
      <c r="H317" s="61"/>
      <c r="I317" s="61"/>
      <c r="J317" s="29"/>
      <c r="K317" s="29"/>
      <c r="L317" s="29"/>
      <c r="M317" s="29"/>
      <c r="N317" s="29"/>
      <c r="O317" s="29"/>
      <c r="P317" s="29"/>
      <c r="AO317"/>
      <c r="AP317"/>
      <c r="AQ317" s="114"/>
      <c r="AR317" s="114"/>
      <c r="AS317" s="228"/>
      <c r="AT317"/>
    </row>
    <row r="318" spans="2:46" x14ac:dyDescent="0.3">
      <c r="B318" s="61"/>
      <c r="C318" s="61"/>
      <c r="D318" s="61"/>
      <c r="E318" s="61"/>
      <c r="F318" s="61"/>
      <c r="G318" s="61"/>
      <c r="H318" s="61"/>
      <c r="I318" s="61"/>
      <c r="J318" s="29"/>
      <c r="K318" s="29"/>
      <c r="L318" s="29"/>
      <c r="M318" s="29"/>
      <c r="N318" s="29"/>
      <c r="O318" s="29"/>
      <c r="P318" s="29"/>
      <c r="AO318"/>
      <c r="AP318"/>
      <c r="AQ318" s="114"/>
      <c r="AR318" s="114"/>
      <c r="AS318" s="228"/>
      <c r="AT318"/>
    </row>
    <row r="319" spans="2:46" x14ac:dyDescent="0.3">
      <c r="B319" s="61"/>
      <c r="C319" s="61"/>
      <c r="D319" s="61"/>
      <c r="E319" s="61"/>
      <c r="F319" s="61"/>
      <c r="G319" s="61"/>
      <c r="H319" s="61"/>
      <c r="I319" s="61"/>
      <c r="J319" s="29"/>
      <c r="K319" s="29"/>
      <c r="L319" s="29"/>
      <c r="M319" s="29"/>
      <c r="N319" s="29"/>
      <c r="O319" s="29"/>
      <c r="P319" s="29"/>
      <c r="AO319"/>
      <c r="AP319"/>
      <c r="AQ319" s="114"/>
      <c r="AR319" s="114"/>
      <c r="AS319" s="228"/>
      <c r="AT319"/>
    </row>
    <row r="320" spans="2:46" x14ac:dyDescent="0.3">
      <c r="B320" s="61"/>
      <c r="C320" s="61"/>
      <c r="D320" s="61"/>
      <c r="E320" s="61"/>
      <c r="F320" s="61"/>
      <c r="G320" s="61"/>
      <c r="H320" s="61"/>
      <c r="I320" s="61"/>
      <c r="J320" s="29"/>
      <c r="K320" s="29"/>
      <c r="L320" s="29"/>
      <c r="M320" s="29"/>
      <c r="N320" s="29"/>
      <c r="O320" s="29"/>
      <c r="P320" s="29"/>
      <c r="AO320"/>
      <c r="AP320"/>
      <c r="AQ320" s="114"/>
      <c r="AR320" s="114"/>
      <c r="AS320" s="228"/>
      <c r="AT320"/>
    </row>
    <row r="321" spans="2:46" x14ac:dyDescent="0.3">
      <c r="B321" s="61"/>
      <c r="C321" s="61"/>
      <c r="D321" s="61"/>
      <c r="E321" s="61"/>
      <c r="F321" s="61"/>
      <c r="G321" s="61"/>
      <c r="H321" s="61"/>
      <c r="I321" s="61"/>
      <c r="J321" s="29"/>
      <c r="K321" s="29"/>
      <c r="L321" s="29"/>
      <c r="M321" s="29"/>
      <c r="N321" s="29"/>
      <c r="O321" s="29"/>
      <c r="P321" s="29"/>
      <c r="AO321"/>
      <c r="AP321"/>
      <c r="AQ321" s="114"/>
      <c r="AR321" s="114"/>
      <c r="AS321" s="228"/>
      <c r="AT321"/>
    </row>
    <row r="322" spans="2:46" x14ac:dyDescent="0.3">
      <c r="B322" s="61"/>
      <c r="C322" s="61"/>
      <c r="D322" s="61"/>
      <c r="E322" s="61"/>
      <c r="F322" s="61"/>
      <c r="G322" s="61"/>
      <c r="H322" s="61"/>
      <c r="I322" s="61"/>
      <c r="J322" s="29"/>
      <c r="K322" s="29"/>
      <c r="L322" s="29"/>
      <c r="M322" s="29"/>
      <c r="N322" s="29"/>
      <c r="O322" s="29"/>
      <c r="P322" s="29"/>
      <c r="AO322"/>
      <c r="AP322"/>
      <c r="AQ322" s="114"/>
      <c r="AR322" s="114"/>
      <c r="AS322" s="228"/>
      <c r="AT322"/>
    </row>
    <row r="323" spans="2:46" x14ac:dyDescent="0.3">
      <c r="B323" s="61"/>
      <c r="C323" s="61"/>
      <c r="D323" s="61"/>
      <c r="E323" s="61"/>
      <c r="F323" s="61"/>
      <c r="G323" s="61"/>
      <c r="H323" s="61"/>
      <c r="I323" s="61"/>
      <c r="J323" s="29"/>
      <c r="K323" s="29"/>
      <c r="L323" s="29"/>
      <c r="M323" s="29"/>
      <c r="N323" s="29"/>
      <c r="O323" s="29"/>
      <c r="P323" s="29"/>
      <c r="AO323"/>
      <c r="AP323"/>
      <c r="AQ323" s="114"/>
      <c r="AR323" s="114"/>
      <c r="AS323" s="228"/>
      <c r="AT323"/>
    </row>
    <row r="324" spans="2:46" x14ac:dyDescent="0.3">
      <c r="B324" s="61"/>
      <c r="C324" s="61"/>
      <c r="D324" s="61"/>
      <c r="E324" s="61"/>
      <c r="F324" s="61"/>
      <c r="G324" s="61"/>
      <c r="H324" s="61"/>
      <c r="I324" s="61"/>
      <c r="J324" s="29"/>
      <c r="K324" s="29"/>
      <c r="L324" s="29"/>
      <c r="M324" s="29"/>
      <c r="N324" s="29"/>
      <c r="O324" s="29"/>
      <c r="P324" s="29"/>
      <c r="AO324"/>
      <c r="AP324"/>
      <c r="AQ324" s="114"/>
      <c r="AR324" s="114"/>
      <c r="AS324" s="228"/>
      <c r="AT324"/>
    </row>
    <row r="325" spans="2:46" x14ac:dyDescent="0.3">
      <c r="B325" s="61"/>
      <c r="C325" s="61"/>
      <c r="D325" s="61"/>
      <c r="E325" s="61"/>
      <c r="F325" s="61"/>
      <c r="G325" s="61"/>
      <c r="H325" s="61"/>
      <c r="I325" s="61"/>
      <c r="J325" s="29"/>
      <c r="K325" s="29"/>
      <c r="L325" s="29"/>
      <c r="M325" s="29"/>
      <c r="N325" s="29"/>
      <c r="O325" s="29"/>
      <c r="P325" s="29"/>
      <c r="AO325"/>
      <c r="AP325"/>
      <c r="AQ325" s="114"/>
      <c r="AR325" s="114"/>
      <c r="AS325" s="228"/>
      <c r="AT325"/>
    </row>
    <row r="326" spans="2:46" x14ac:dyDescent="0.3">
      <c r="B326" s="61"/>
      <c r="C326" s="61"/>
      <c r="D326" s="61"/>
      <c r="E326" s="61"/>
      <c r="F326" s="61"/>
      <c r="G326" s="61"/>
      <c r="H326" s="61"/>
      <c r="I326" s="61"/>
      <c r="J326" s="29"/>
      <c r="K326" s="29"/>
      <c r="L326" s="29"/>
      <c r="M326" s="29"/>
      <c r="N326" s="29"/>
      <c r="O326" s="29"/>
      <c r="P326" s="29"/>
      <c r="AO326"/>
      <c r="AP326"/>
      <c r="AQ326" s="114"/>
      <c r="AR326" s="114"/>
      <c r="AS326" s="228"/>
      <c r="AT326"/>
    </row>
    <row r="327" spans="2:46" x14ac:dyDescent="0.3">
      <c r="B327" s="61"/>
      <c r="C327" s="61"/>
      <c r="D327" s="61"/>
      <c r="E327" s="61"/>
      <c r="F327" s="61"/>
      <c r="G327" s="61"/>
      <c r="H327" s="61"/>
      <c r="I327" s="61"/>
      <c r="J327" s="29"/>
      <c r="K327" s="29"/>
      <c r="L327" s="29"/>
      <c r="M327" s="29"/>
      <c r="N327" s="29"/>
      <c r="O327" s="29"/>
      <c r="P327" s="29"/>
      <c r="AO327"/>
      <c r="AP327"/>
      <c r="AQ327" s="114"/>
      <c r="AR327" s="114"/>
      <c r="AS327" s="228"/>
      <c r="AT327"/>
    </row>
    <row r="328" spans="2:46" x14ac:dyDescent="0.3">
      <c r="B328" s="61"/>
      <c r="C328" s="61"/>
      <c r="D328" s="61"/>
      <c r="E328" s="61"/>
      <c r="F328" s="61"/>
      <c r="G328" s="61"/>
      <c r="H328" s="61"/>
      <c r="I328" s="61"/>
      <c r="J328" s="29"/>
      <c r="K328" s="29"/>
      <c r="L328" s="29"/>
      <c r="M328" s="29"/>
      <c r="N328" s="29"/>
      <c r="O328" s="29"/>
      <c r="P328" s="29"/>
      <c r="AO328"/>
      <c r="AP328"/>
      <c r="AQ328" s="114"/>
      <c r="AR328" s="114"/>
      <c r="AS328" s="228"/>
      <c r="AT328"/>
    </row>
    <row r="329" spans="2:46" x14ac:dyDescent="0.3">
      <c r="B329" s="61"/>
      <c r="C329" s="61"/>
      <c r="D329" s="61"/>
      <c r="E329" s="61"/>
      <c r="F329" s="61"/>
      <c r="G329" s="61"/>
      <c r="H329" s="61"/>
      <c r="I329" s="61"/>
      <c r="J329" s="29"/>
      <c r="K329" s="29"/>
      <c r="L329" s="29"/>
      <c r="M329" s="29"/>
      <c r="N329" s="29"/>
      <c r="O329" s="29"/>
      <c r="P329" s="29"/>
      <c r="AO329"/>
      <c r="AP329"/>
      <c r="AQ329" s="114"/>
      <c r="AR329" s="114"/>
      <c r="AS329" s="228"/>
      <c r="AT329"/>
    </row>
    <row r="330" spans="2:46" x14ac:dyDescent="0.3">
      <c r="B330" s="61"/>
      <c r="C330" s="61"/>
      <c r="D330" s="61"/>
      <c r="E330" s="61"/>
      <c r="F330" s="61"/>
      <c r="G330" s="61"/>
      <c r="H330" s="61"/>
      <c r="I330" s="61"/>
      <c r="J330" s="29"/>
      <c r="K330" s="29"/>
      <c r="L330" s="29"/>
      <c r="M330" s="29"/>
      <c r="N330" s="29"/>
      <c r="O330" s="29"/>
      <c r="P330" s="29"/>
      <c r="AO330"/>
      <c r="AP330"/>
      <c r="AQ330" s="114"/>
      <c r="AR330" s="114"/>
      <c r="AS330" s="228"/>
      <c r="AT330"/>
    </row>
    <row r="331" spans="2:46" x14ac:dyDescent="0.3">
      <c r="B331" s="61"/>
      <c r="C331" s="61"/>
      <c r="D331" s="61"/>
      <c r="E331" s="61"/>
      <c r="F331" s="61"/>
      <c r="G331" s="61"/>
      <c r="H331" s="61"/>
      <c r="I331" s="61"/>
      <c r="J331" s="29"/>
      <c r="K331" s="29"/>
      <c r="L331" s="29"/>
      <c r="M331" s="29"/>
      <c r="N331" s="29"/>
      <c r="O331" s="29"/>
      <c r="P331" s="29"/>
      <c r="AO331"/>
      <c r="AP331"/>
      <c r="AQ331" s="114"/>
      <c r="AR331" s="114"/>
      <c r="AS331" s="228"/>
      <c r="AT331"/>
    </row>
    <row r="332" spans="2:46" x14ac:dyDescent="0.3">
      <c r="B332" s="61"/>
      <c r="C332" s="61"/>
      <c r="D332" s="61"/>
      <c r="E332" s="61"/>
      <c r="F332" s="61"/>
      <c r="G332" s="61"/>
      <c r="H332" s="61"/>
      <c r="I332" s="61"/>
      <c r="J332" s="29"/>
      <c r="K332" s="29"/>
      <c r="L332" s="29"/>
      <c r="M332" s="29"/>
      <c r="N332" s="29"/>
      <c r="O332" s="29"/>
      <c r="P332" s="29"/>
      <c r="AO332"/>
      <c r="AP332"/>
      <c r="AQ332" s="114"/>
      <c r="AR332" s="114"/>
      <c r="AS332" s="228"/>
      <c r="AT332"/>
    </row>
    <row r="333" spans="2:46" x14ac:dyDescent="0.3">
      <c r="B333" s="61"/>
      <c r="C333" s="61"/>
      <c r="D333" s="61"/>
      <c r="E333" s="61"/>
      <c r="F333" s="61"/>
      <c r="G333" s="61"/>
      <c r="H333" s="61"/>
      <c r="I333" s="61"/>
      <c r="J333" s="29"/>
      <c r="K333" s="29"/>
      <c r="L333" s="29"/>
      <c r="M333" s="29"/>
      <c r="N333" s="29"/>
      <c r="O333" s="29"/>
      <c r="P333" s="29"/>
      <c r="AO333"/>
      <c r="AP333"/>
      <c r="AQ333" s="114"/>
      <c r="AR333" s="114"/>
      <c r="AS333" s="228"/>
      <c r="AT333"/>
    </row>
    <row r="334" spans="2:46" x14ac:dyDescent="0.3">
      <c r="B334" s="61"/>
      <c r="C334" s="61"/>
      <c r="D334" s="61"/>
      <c r="E334" s="61"/>
      <c r="F334" s="61"/>
      <c r="G334" s="61"/>
      <c r="H334" s="61"/>
      <c r="I334" s="61"/>
      <c r="J334" s="29"/>
      <c r="K334" s="29"/>
      <c r="L334" s="29"/>
      <c r="M334" s="29"/>
      <c r="N334" s="29"/>
      <c r="O334" s="29"/>
      <c r="P334" s="29"/>
      <c r="AO334"/>
      <c r="AP334"/>
      <c r="AQ334" s="114"/>
      <c r="AR334" s="114"/>
      <c r="AS334" s="228"/>
      <c r="AT334"/>
    </row>
    <row r="335" spans="2:46" x14ac:dyDescent="0.3">
      <c r="B335" s="61"/>
      <c r="C335" s="61"/>
      <c r="D335" s="61"/>
      <c r="E335" s="61"/>
      <c r="F335" s="61"/>
      <c r="G335" s="61"/>
      <c r="H335" s="61"/>
      <c r="I335" s="61"/>
      <c r="J335" s="29"/>
      <c r="K335" s="29"/>
      <c r="L335" s="29"/>
      <c r="M335" s="29"/>
      <c r="N335" s="29"/>
      <c r="O335" s="29"/>
      <c r="P335" s="29"/>
      <c r="AO335"/>
      <c r="AP335"/>
      <c r="AQ335" s="114"/>
      <c r="AR335" s="114"/>
      <c r="AS335" s="228"/>
      <c r="AT335"/>
    </row>
    <row r="336" spans="2:46" x14ac:dyDescent="0.3">
      <c r="B336" s="61"/>
      <c r="C336" s="61"/>
      <c r="D336" s="61"/>
      <c r="E336" s="61"/>
      <c r="F336" s="61"/>
      <c r="G336" s="61"/>
      <c r="H336" s="61"/>
      <c r="I336" s="61"/>
      <c r="J336" s="29"/>
      <c r="K336" s="29"/>
      <c r="L336" s="29"/>
      <c r="M336" s="29"/>
      <c r="N336" s="29"/>
      <c r="O336" s="29"/>
      <c r="P336" s="29"/>
      <c r="AO336"/>
      <c r="AP336"/>
      <c r="AQ336" s="114"/>
      <c r="AR336" s="114"/>
      <c r="AS336" s="228"/>
      <c r="AT336"/>
    </row>
    <row r="337" spans="2:46" x14ac:dyDescent="0.3">
      <c r="B337" s="61"/>
      <c r="C337" s="61"/>
      <c r="D337" s="61"/>
      <c r="E337" s="61"/>
      <c r="F337" s="61"/>
      <c r="G337" s="61"/>
      <c r="H337" s="61"/>
      <c r="I337" s="61"/>
      <c r="J337" s="29"/>
      <c r="K337" s="29"/>
      <c r="L337" s="29"/>
      <c r="M337" s="29"/>
      <c r="N337" s="29"/>
      <c r="O337" s="29"/>
      <c r="P337" s="29"/>
      <c r="AO337"/>
      <c r="AP337"/>
      <c r="AQ337" s="114"/>
      <c r="AR337" s="114"/>
      <c r="AS337" s="228"/>
      <c r="AT337"/>
    </row>
    <row r="338" spans="2:46" x14ac:dyDescent="0.3">
      <c r="B338" s="61"/>
      <c r="C338" s="61"/>
      <c r="D338" s="61"/>
      <c r="E338" s="61"/>
      <c r="F338" s="61"/>
      <c r="G338" s="61"/>
      <c r="H338" s="61"/>
      <c r="I338" s="61"/>
      <c r="J338" s="29"/>
      <c r="K338" s="29"/>
      <c r="L338" s="29"/>
      <c r="M338" s="29"/>
      <c r="N338" s="29"/>
      <c r="O338" s="29"/>
      <c r="P338" s="29"/>
      <c r="AO338"/>
      <c r="AP338"/>
      <c r="AQ338" s="114"/>
      <c r="AR338" s="114"/>
      <c r="AS338" s="228"/>
      <c r="AT338"/>
    </row>
    <row r="339" spans="2:46" x14ac:dyDescent="0.3">
      <c r="B339" s="61"/>
      <c r="C339" s="61"/>
      <c r="D339" s="61"/>
      <c r="E339" s="61"/>
      <c r="F339" s="61"/>
      <c r="G339" s="61"/>
      <c r="H339" s="61"/>
      <c r="I339" s="61"/>
      <c r="J339" s="29"/>
      <c r="K339" s="29"/>
      <c r="L339" s="29"/>
      <c r="M339" s="29"/>
      <c r="N339" s="29"/>
      <c r="O339" s="29"/>
      <c r="P339" s="29"/>
      <c r="AO339"/>
      <c r="AP339"/>
      <c r="AQ339" s="114"/>
      <c r="AR339" s="114"/>
      <c r="AS339" s="228"/>
      <c r="AT339"/>
    </row>
    <row r="340" spans="2:46" x14ac:dyDescent="0.3">
      <c r="B340" s="61"/>
      <c r="C340" s="61"/>
      <c r="D340" s="61"/>
      <c r="E340" s="61"/>
      <c r="F340" s="61"/>
      <c r="G340" s="61"/>
      <c r="H340" s="61"/>
      <c r="I340" s="61"/>
      <c r="J340" s="29"/>
      <c r="K340" s="29"/>
      <c r="L340" s="29"/>
      <c r="M340" s="29"/>
      <c r="N340" s="29"/>
      <c r="O340" s="29"/>
      <c r="P340" s="29"/>
      <c r="AO340"/>
      <c r="AP340"/>
      <c r="AQ340" s="114"/>
      <c r="AR340" s="114"/>
      <c r="AS340" s="228"/>
      <c r="AT340"/>
    </row>
    <row r="341" spans="2:46" x14ac:dyDescent="0.3">
      <c r="B341" s="61"/>
      <c r="C341" s="61"/>
      <c r="D341" s="61"/>
      <c r="E341" s="61"/>
      <c r="F341" s="61"/>
      <c r="G341" s="61"/>
      <c r="H341" s="61"/>
      <c r="I341" s="61"/>
      <c r="J341" s="29"/>
      <c r="K341" s="29"/>
      <c r="L341" s="29"/>
      <c r="M341" s="29"/>
      <c r="N341" s="29"/>
      <c r="O341" s="29"/>
      <c r="P341" s="29"/>
      <c r="AO341"/>
      <c r="AP341"/>
      <c r="AQ341" s="114"/>
      <c r="AR341" s="114"/>
      <c r="AS341" s="228"/>
      <c r="AT341"/>
    </row>
    <row r="342" spans="2:46" x14ac:dyDescent="0.3">
      <c r="B342" s="61"/>
      <c r="C342" s="61"/>
      <c r="D342" s="61"/>
      <c r="E342" s="61"/>
      <c r="F342" s="61"/>
      <c r="G342" s="61"/>
      <c r="H342" s="61"/>
      <c r="I342" s="61"/>
      <c r="J342" s="29"/>
      <c r="K342" s="29"/>
      <c r="L342" s="29"/>
      <c r="M342" s="29"/>
      <c r="N342" s="29"/>
      <c r="O342" s="29"/>
      <c r="P342" s="29"/>
      <c r="AO342"/>
      <c r="AP342"/>
      <c r="AQ342" s="114"/>
      <c r="AR342" s="114"/>
      <c r="AS342" s="228"/>
      <c r="AT342"/>
    </row>
    <row r="343" spans="2:46" x14ac:dyDescent="0.3">
      <c r="B343" s="61"/>
      <c r="C343" s="61"/>
      <c r="D343" s="61"/>
      <c r="E343" s="61"/>
      <c r="F343" s="61"/>
      <c r="G343" s="61"/>
      <c r="H343" s="61"/>
      <c r="I343" s="61"/>
      <c r="J343" s="29"/>
      <c r="K343" s="29"/>
      <c r="L343" s="29"/>
      <c r="M343" s="29"/>
      <c r="N343" s="29"/>
      <c r="O343" s="29"/>
      <c r="P343" s="29"/>
      <c r="AO343"/>
      <c r="AP343"/>
      <c r="AQ343" s="114"/>
      <c r="AR343" s="114"/>
      <c r="AS343" s="228"/>
      <c r="AT343"/>
    </row>
    <row r="344" spans="2:46" x14ac:dyDescent="0.3">
      <c r="B344" s="61"/>
      <c r="C344" s="61"/>
      <c r="D344" s="61"/>
      <c r="E344" s="61"/>
      <c r="F344" s="61"/>
      <c r="G344" s="61"/>
      <c r="H344" s="61"/>
      <c r="I344" s="61"/>
      <c r="J344" s="29"/>
      <c r="K344" s="29"/>
      <c r="L344" s="29"/>
      <c r="M344" s="29"/>
      <c r="N344" s="29"/>
      <c r="O344" s="29"/>
      <c r="P344" s="29"/>
      <c r="AO344"/>
      <c r="AP344"/>
      <c r="AQ344" s="114"/>
      <c r="AR344" s="114"/>
      <c r="AS344" s="228"/>
      <c r="AT344"/>
    </row>
    <row r="345" spans="2:46" x14ac:dyDescent="0.3">
      <c r="B345" s="61"/>
      <c r="C345" s="61"/>
      <c r="D345" s="61"/>
      <c r="E345" s="61"/>
      <c r="F345" s="61"/>
      <c r="G345" s="61"/>
      <c r="H345" s="61"/>
      <c r="I345" s="61"/>
      <c r="J345" s="29"/>
      <c r="K345" s="29"/>
      <c r="L345" s="29"/>
      <c r="M345" s="29"/>
      <c r="N345" s="29"/>
      <c r="O345" s="29"/>
      <c r="P345" s="29"/>
      <c r="AO345"/>
      <c r="AP345"/>
      <c r="AQ345" s="114"/>
      <c r="AR345" s="114"/>
      <c r="AS345" s="228"/>
      <c r="AT345"/>
    </row>
    <row r="346" spans="2:46" x14ac:dyDescent="0.3">
      <c r="B346" s="61"/>
      <c r="C346" s="61"/>
      <c r="D346" s="61"/>
      <c r="E346" s="61"/>
      <c r="F346" s="61"/>
      <c r="G346" s="61"/>
      <c r="H346" s="61"/>
      <c r="I346" s="61"/>
      <c r="J346" s="29"/>
      <c r="K346" s="29"/>
      <c r="L346" s="29"/>
      <c r="M346" s="29"/>
      <c r="N346" s="29"/>
      <c r="O346" s="29"/>
      <c r="P346" s="29"/>
      <c r="AO346"/>
      <c r="AP346"/>
      <c r="AQ346" s="114"/>
      <c r="AR346" s="114"/>
      <c r="AS346" s="228"/>
      <c r="AT346"/>
    </row>
    <row r="347" spans="2:46" x14ac:dyDescent="0.3">
      <c r="B347" s="61"/>
      <c r="C347" s="61"/>
      <c r="D347" s="61"/>
      <c r="E347" s="61"/>
      <c r="F347" s="61"/>
      <c r="G347" s="61"/>
      <c r="H347" s="61"/>
      <c r="I347" s="61"/>
      <c r="J347" s="29"/>
      <c r="K347" s="29"/>
      <c r="L347" s="29"/>
      <c r="M347" s="29"/>
      <c r="N347" s="29"/>
      <c r="O347" s="29"/>
      <c r="P347" s="29"/>
      <c r="AO347"/>
      <c r="AP347"/>
      <c r="AQ347" s="114"/>
      <c r="AR347" s="114"/>
      <c r="AS347" s="228"/>
      <c r="AT347"/>
    </row>
    <row r="348" spans="2:46" x14ac:dyDescent="0.3">
      <c r="B348" s="61"/>
      <c r="C348" s="61"/>
      <c r="D348" s="61"/>
      <c r="E348" s="61"/>
      <c r="F348" s="61"/>
      <c r="G348" s="61"/>
      <c r="H348" s="61"/>
      <c r="I348" s="61"/>
      <c r="J348" s="29"/>
      <c r="K348" s="29"/>
      <c r="L348" s="29"/>
      <c r="M348" s="29"/>
      <c r="N348" s="29"/>
      <c r="O348" s="29"/>
      <c r="P348" s="29"/>
      <c r="AO348"/>
      <c r="AP348"/>
      <c r="AQ348" s="114"/>
      <c r="AR348" s="114"/>
      <c r="AS348" s="228"/>
      <c r="AT348"/>
    </row>
    <row r="349" spans="2:46" x14ac:dyDescent="0.3">
      <c r="B349" s="61"/>
      <c r="C349" s="61"/>
      <c r="D349" s="61"/>
      <c r="E349" s="61"/>
      <c r="F349" s="61"/>
      <c r="G349" s="61"/>
      <c r="H349" s="61"/>
      <c r="I349" s="61"/>
      <c r="J349" s="29"/>
      <c r="K349" s="29"/>
      <c r="L349" s="29"/>
      <c r="M349" s="29"/>
      <c r="N349" s="29"/>
      <c r="O349" s="29"/>
      <c r="P349" s="29"/>
      <c r="AO349"/>
      <c r="AP349"/>
      <c r="AQ349" s="114"/>
      <c r="AR349" s="114"/>
      <c r="AS349" s="228"/>
      <c r="AT349"/>
    </row>
    <row r="350" spans="2:46" x14ac:dyDescent="0.3">
      <c r="B350" s="61"/>
      <c r="C350" s="61"/>
      <c r="D350" s="61"/>
      <c r="E350" s="61"/>
      <c r="F350" s="61"/>
      <c r="G350" s="61"/>
      <c r="H350" s="61"/>
      <c r="I350" s="61"/>
      <c r="J350" s="29"/>
      <c r="K350" s="29"/>
      <c r="L350" s="29"/>
      <c r="M350" s="29"/>
      <c r="N350" s="29"/>
      <c r="O350" s="29"/>
      <c r="P350" s="29"/>
      <c r="AO350"/>
      <c r="AP350"/>
      <c r="AQ350" s="114"/>
      <c r="AR350" s="114"/>
      <c r="AS350" s="228"/>
      <c r="AT350"/>
    </row>
    <row r="351" spans="2:46" x14ac:dyDescent="0.3">
      <c r="B351" s="61"/>
      <c r="C351" s="61"/>
      <c r="D351" s="61"/>
      <c r="E351" s="61"/>
      <c r="F351" s="61"/>
      <c r="G351" s="61"/>
      <c r="H351" s="61"/>
      <c r="I351" s="61"/>
      <c r="J351" s="29"/>
      <c r="K351" s="29"/>
      <c r="L351" s="29"/>
      <c r="M351" s="29"/>
      <c r="N351" s="29"/>
      <c r="O351" s="29"/>
      <c r="P351" s="29"/>
      <c r="AO351"/>
      <c r="AP351"/>
      <c r="AQ351" s="114"/>
      <c r="AR351" s="114"/>
      <c r="AS351" s="228"/>
      <c r="AT351"/>
    </row>
    <row r="352" spans="2:46" x14ac:dyDescent="0.3">
      <c r="B352" s="61"/>
      <c r="C352" s="61"/>
      <c r="D352" s="61"/>
      <c r="E352" s="61"/>
      <c r="F352" s="61"/>
      <c r="G352" s="61"/>
      <c r="H352" s="61"/>
      <c r="I352" s="61"/>
      <c r="J352" s="29"/>
      <c r="K352" s="29"/>
      <c r="L352" s="29"/>
      <c r="M352" s="29"/>
      <c r="N352" s="29"/>
      <c r="O352" s="29"/>
      <c r="P352" s="29"/>
      <c r="AO352"/>
      <c r="AP352"/>
      <c r="AQ352" s="114"/>
      <c r="AR352" s="114"/>
      <c r="AS352" s="228"/>
      <c r="AT352"/>
    </row>
    <row r="353" spans="2:46" x14ac:dyDescent="0.3">
      <c r="B353" s="61"/>
      <c r="C353" s="61"/>
      <c r="D353" s="61"/>
      <c r="E353" s="61"/>
      <c r="F353" s="61"/>
      <c r="G353" s="61"/>
      <c r="H353" s="61"/>
      <c r="I353" s="61"/>
      <c r="J353" s="29"/>
      <c r="K353" s="29"/>
      <c r="L353" s="29"/>
      <c r="M353" s="29"/>
      <c r="N353" s="29"/>
      <c r="O353" s="29"/>
      <c r="P353" s="29"/>
      <c r="AO353"/>
      <c r="AP353"/>
      <c r="AQ353" s="114"/>
      <c r="AR353" s="114"/>
      <c r="AS353" s="228"/>
      <c r="AT353"/>
    </row>
    <row r="354" spans="2:46" x14ac:dyDescent="0.3">
      <c r="B354" s="61"/>
      <c r="C354" s="61"/>
      <c r="D354" s="61"/>
      <c r="E354" s="61"/>
      <c r="F354" s="61"/>
      <c r="G354" s="61"/>
      <c r="H354" s="61"/>
      <c r="I354" s="61"/>
      <c r="J354" s="29"/>
      <c r="K354" s="29"/>
      <c r="L354" s="29"/>
      <c r="M354" s="29"/>
      <c r="N354" s="29"/>
      <c r="O354" s="29"/>
      <c r="P354" s="29"/>
      <c r="AO354"/>
      <c r="AP354"/>
      <c r="AQ354" s="114"/>
      <c r="AR354" s="114"/>
      <c r="AS354" s="228"/>
      <c r="AT354"/>
    </row>
    <row r="355" spans="2:46" x14ac:dyDescent="0.3">
      <c r="B355" s="61"/>
      <c r="C355" s="61"/>
      <c r="D355" s="61"/>
      <c r="E355" s="61"/>
      <c r="F355" s="61"/>
      <c r="G355" s="61"/>
      <c r="H355" s="61"/>
      <c r="I355" s="61"/>
      <c r="J355" s="29"/>
      <c r="K355" s="29"/>
      <c r="L355" s="29"/>
      <c r="M355" s="29"/>
      <c r="N355" s="29"/>
      <c r="O355" s="29"/>
      <c r="P355" s="29"/>
      <c r="AO355"/>
      <c r="AP355"/>
      <c r="AQ355" s="114"/>
      <c r="AR355" s="114"/>
      <c r="AS355" s="228"/>
      <c r="AT355"/>
    </row>
    <row r="356" spans="2:46" x14ac:dyDescent="0.3">
      <c r="B356" s="61"/>
      <c r="C356" s="61"/>
      <c r="D356" s="61"/>
      <c r="E356" s="61"/>
      <c r="F356" s="61"/>
      <c r="G356" s="61"/>
      <c r="H356" s="61"/>
      <c r="I356" s="61"/>
      <c r="J356" s="29"/>
      <c r="K356" s="29"/>
      <c r="L356" s="29"/>
      <c r="M356" s="29"/>
      <c r="N356" s="29"/>
      <c r="O356" s="29"/>
      <c r="P356" s="29"/>
      <c r="AO356"/>
      <c r="AP356"/>
      <c r="AQ356" s="114"/>
      <c r="AR356" s="114"/>
      <c r="AS356" s="228"/>
      <c r="AT356"/>
    </row>
    <row r="357" spans="2:46" x14ac:dyDescent="0.3">
      <c r="B357" s="61"/>
      <c r="C357" s="61"/>
      <c r="D357" s="61"/>
      <c r="E357" s="61"/>
      <c r="F357" s="61"/>
      <c r="G357" s="61"/>
      <c r="H357" s="61"/>
      <c r="I357" s="61"/>
      <c r="J357" s="29"/>
      <c r="K357" s="29"/>
      <c r="L357" s="29"/>
      <c r="M357" s="29"/>
      <c r="N357" s="29"/>
      <c r="O357" s="29"/>
      <c r="P357" s="29"/>
      <c r="AO357"/>
      <c r="AP357"/>
      <c r="AQ357" s="114"/>
      <c r="AR357" s="114"/>
      <c r="AS357" s="228"/>
      <c r="AT357"/>
    </row>
    <row r="358" spans="2:46" x14ac:dyDescent="0.3">
      <c r="B358" s="61"/>
      <c r="C358" s="61"/>
      <c r="D358" s="61"/>
      <c r="E358" s="61"/>
      <c r="F358" s="61"/>
      <c r="G358" s="61"/>
      <c r="H358" s="61"/>
      <c r="I358" s="61"/>
      <c r="J358" s="29"/>
      <c r="K358" s="29"/>
      <c r="L358" s="29"/>
      <c r="M358" s="29"/>
      <c r="N358" s="29"/>
      <c r="O358" s="29"/>
      <c r="P358" s="29"/>
      <c r="AO358"/>
      <c r="AP358"/>
      <c r="AQ358" s="114"/>
      <c r="AR358" s="114"/>
      <c r="AS358" s="228"/>
      <c r="AT358"/>
    </row>
    <row r="359" spans="2:46" x14ac:dyDescent="0.3">
      <c r="B359" s="61"/>
      <c r="C359" s="61"/>
      <c r="D359" s="61"/>
      <c r="E359" s="61"/>
      <c r="F359" s="61"/>
      <c r="G359" s="61"/>
      <c r="H359" s="61"/>
      <c r="I359" s="61"/>
      <c r="J359" s="29"/>
      <c r="K359" s="29"/>
      <c r="L359" s="29"/>
      <c r="M359" s="29"/>
      <c r="N359" s="29"/>
      <c r="O359" s="29"/>
      <c r="P359" s="29"/>
      <c r="AO359"/>
      <c r="AP359"/>
      <c r="AQ359" s="114"/>
      <c r="AR359" s="114"/>
      <c r="AS359" s="228"/>
      <c r="AT359"/>
    </row>
    <row r="360" spans="2:46" x14ac:dyDescent="0.3">
      <c r="B360" s="61"/>
      <c r="C360" s="61"/>
      <c r="D360" s="61"/>
      <c r="E360" s="61"/>
      <c r="F360" s="61"/>
      <c r="G360" s="61"/>
      <c r="H360" s="61"/>
      <c r="I360" s="61"/>
      <c r="J360" s="29"/>
      <c r="K360" s="29"/>
      <c r="L360" s="29"/>
      <c r="M360" s="29"/>
      <c r="N360" s="29"/>
      <c r="O360" s="29"/>
      <c r="P360" s="29"/>
      <c r="AO360"/>
      <c r="AP360"/>
      <c r="AQ360" s="114"/>
      <c r="AR360" s="114"/>
      <c r="AS360" s="228"/>
      <c r="AT360"/>
    </row>
    <row r="361" spans="2:46" x14ac:dyDescent="0.3">
      <c r="B361" s="61"/>
      <c r="C361" s="61"/>
      <c r="D361" s="61"/>
      <c r="E361" s="61"/>
      <c r="F361" s="61"/>
      <c r="G361" s="61"/>
      <c r="H361" s="61"/>
      <c r="I361" s="61"/>
      <c r="J361" s="29"/>
      <c r="K361" s="29"/>
      <c r="L361" s="29"/>
      <c r="M361" s="29"/>
      <c r="N361" s="29"/>
      <c r="O361" s="29"/>
      <c r="P361" s="29"/>
      <c r="AO361"/>
      <c r="AP361"/>
      <c r="AQ361" s="114"/>
      <c r="AR361" s="114"/>
      <c r="AS361" s="228"/>
      <c r="AT361"/>
    </row>
    <row r="362" spans="2:46" x14ac:dyDescent="0.3">
      <c r="B362" s="61"/>
      <c r="C362" s="61"/>
      <c r="D362" s="61"/>
      <c r="E362" s="61"/>
      <c r="F362" s="61"/>
      <c r="G362" s="61"/>
      <c r="H362" s="61"/>
      <c r="I362" s="61"/>
      <c r="J362" s="29"/>
      <c r="K362" s="29"/>
      <c r="L362" s="29"/>
      <c r="M362" s="29"/>
      <c r="N362" s="29"/>
      <c r="O362" s="29"/>
      <c r="P362" s="29"/>
      <c r="AO362"/>
      <c r="AP362"/>
      <c r="AQ362" s="114"/>
      <c r="AR362" s="114"/>
      <c r="AS362" s="228"/>
      <c r="AT362"/>
    </row>
    <row r="363" spans="2:46" x14ac:dyDescent="0.3">
      <c r="B363" s="61"/>
      <c r="C363" s="61"/>
      <c r="D363" s="61"/>
      <c r="E363" s="61"/>
      <c r="F363" s="61"/>
      <c r="G363" s="61"/>
      <c r="H363" s="61"/>
      <c r="I363" s="61"/>
      <c r="J363" s="29"/>
      <c r="K363" s="29"/>
      <c r="L363" s="29"/>
      <c r="M363" s="29"/>
      <c r="N363" s="29"/>
      <c r="O363" s="29"/>
      <c r="P363" s="29"/>
      <c r="AO363"/>
      <c r="AP363"/>
      <c r="AQ363" s="114"/>
      <c r="AR363" s="114"/>
      <c r="AS363" s="228"/>
      <c r="AT363"/>
    </row>
    <row r="364" spans="2:46" x14ac:dyDescent="0.3">
      <c r="B364" s="61"/>
      <c r="C364" s="61"/>
      <c r="D364" s="61"/>
      <c r="E364" s="61"/>
      <c r="F364" s="61"/>
      <c r="G364" s="61"/>
      <c r="H364" s="61"/>
      <c r="I364" s="61"/>
      <c r="J364" s="29"/>
      <c r="K364" s="29"/>
      <c r="L364" s="29"/>
      <c r="M364" s="29"/>
      <c r="N364" s="29"/>
      <c r="O364" s="29"/>
      <c r="P364" s="29"/>
      <c r="AO364"/>
      <c r="AP364"/>
      <c r="AQ364" s="114"/>
      <c r="AR364" s="114"/>
      <c r="AS364" s="228"/>
      <c r="AT364"/>
    </row>
    <row r="365" spans="2:46" x14ac:dyDescent="0.3">
      <c r="B365" s="61"/>
      <c r="C365" s="61"/>
      <c r="D365" s="61"/>
      <c r="E365" s="61"/>
      <c r="F365" s="61"/>
      <c r="G365" s="61"/>
      <c r="H365" s="61"/>
      <c r="I365" s="61"/>
      <c r="J365" s="29"/>
      <c r="K365" s="29"/>
      <c r="L365" s="29"/>
      <c r="M365" s="29"/>
      <c r="N365" s="29"/>
      <c r="O365" s="29"/>
      <c r="P365" s="29"/>
      <c r="AO365"/>
      <c r="AP365"/>
      <c r="AQ365" s="114"/>
      <c r="AR365" s="114"/>
      <c r="AS365" s="228"/>
      <c r="AT365"/>
    </row>
    <row r="366" spans="2:46" x14ac:dyDescent="0.3">
      <c r="B366" s="61"/>
      <c r="C366" s="61"/>
      <c r="D366" s="61"/>
      <c r="E366" s="61"/>
      <c r="F366" s="61"/>
      <c r="G366" s="61"/>
      <c r="H366" s="61"/>
      <c r="I366" s="61"/>
      <c r="J366" s="29"/>
      <c r="K366" s="29"/>
      <c r="L366" s="29"/>
      <c r="M366" s="29"/>
      <c r="N366" s="29"/>
      <c r="O366" s="29"/>
      <c r="P366" s="29"/>
      <c r="AO366"/>
      <c r="AP366"/>
      <c r="AQ366" s="114"/>
      <c r="AR366" s="114"/>
      <c r="AS366" s="228"/>
      <c r="AT366"/>
    </row>
    <row r="367" spans="2:46" x14ac:dyDescent="0.3">
      <c r="B367" s="61"/>
      <c r="C367" s="61"/>
      <c r="D367" s="61"/>
      <c r="E367" s="61"/>
      <c r="F367" s="61"/>
      <c r="G367" s="61"/>
      <c r="H367" s="61"/>
      <c r="I367" s="61"/>
      <c r="J367" s="29"/>
      <c r="K367" s="29"/>
      <c r="L367" s="29"/>
      <c r="M367" s="29"/>
      <c r="N367" s="29"/>
      <c r="O367" s="29"/>
      <c r="P367" s="29"/>
      <c r="AO367"/>
      <c r="AP367"/>
      <c r="AQ367" s="114"/>
      <c r="AR367" s="114"/>
      <c r="AS367" s="228"/>
      <c r="AT367"/>
    </row>
    <row r="368" spans="2:46" x14ac:dyDescent="0.3">
      <c r="B368" s="61"/>
      <c r="C368" s="61"/>
      <c r="D368" s="61"/>
      <c r="E368" s="61"/>
      <c r="F368" s="61"/>
      <c r="G368" s="61"/>
      <c r="H368" s="61"/>
      <c r="I368" s="61"/>
      <c r="J368" s="29"/>
      <c r="K368" s="29"/>
      <c r="L368" s="29"/>
      <c r="M368" s="29"/>
      <c r="N368" s="29"/>
      <c r="O368" s="29"/>
      <c r="P368" s="29"/>
      <c r="AO368"/>
      <c r="AP368"/>
      <c r="AQ368" s="114"/>
      <c r="AR368" s="114"/>
      <c r="AS368" s="228"/>
      <c r="AT368"/>
    </row>
    <row r="369" spans="2:46" x14ac:dyDescent="0.3">
      <c r="B369" s="61"/>
      <c r="C369" s="61"/>
      <c r="D369" s="61"/>
      <c r="E369" s="61"/>
      <c r="F369" s="61"/>
      <c r="G369" s="61"/>
      <c r="H369" s="61"/>
      <c r="I369" s="61"/>
      <c r="J369" s="29"/>
      <c r="K369" s="29"/>
      <c r="L369" s="29"/>
      <c r="M369" s="29"/>
      <c r="N369" s="29"/>
      <c r="O369" s="29"/>
      <c r="P369" s="29"/>
      <c r="AO369"/>
      <c r="AP369"/>
      <c r="AQ369" s="114"/>
      <c r="AR369" s="114"/>
      <c r="AS369" s="228"/>
      <c r="AT369"/>
    </row>
    <row r="370" spans="2:46" x14ac:dyDescent="0.3">
      <c r="B370" s="61"/>
      <c r="C370" s="61"/>
      <c r="D370" s="61"/>
      <c r="E370" s="61"/>
      <c r="F370" s="61"/>
      <c r="G370" s="61"/>
      <c r="H370" s="61"/>
      <c r="I370" s="61"/>
      <c r="J370" s="29"/>
      <c r="K370" s="29"/>
      <c r="L370" s="29"/>
      <c r="M370" s="29"/>
      <c r="N370" s="29"/>
      <c r="O370" s="29"/>
      <c r="P370" s="29"/>
      <c r="AO370"/>
      <c r="AP370"/>
      <c r="AQ370" s="114"/>
      <c r="AR370" s="114"/>
      <c r="AS370" s="228"/>
      <c r="AT370"/>
    </row>
    <row r="371" spans="2:46" x14ac:dyDescent="0.3">
      <c r="B371" s="61"/>
      <c r="C371" s="61"/>
      <c r="D371" s="61"/>
      <c r="E371" s="61"/>
      <c r="F371" s="61"/>
      <c r="G371" s="61"/>
      <c r="H371" s="61"/>
      <c r="I371" s="61"/>
      <c r="J371" s="29"/>
      <c r="K371" s="29"/>
      <c r="L371" s="29"/>
      <c r="M371" s="29"/>
      <c r="N371" s="29"/>
      <c r="O371" s="29"/>
      <c r="P371" s="29"/>
      <c r="AO371"/>
      <c r="AP371"/>
      <c r="AQ371" s="114"/>
      <c r="AR371" s="114"/>
      <c r="AS371" s="228"/>
      <c r="AT371"/>
    </row>
    <row r="372" spans="2:46" x14ac:dyDescent="0.3">
      <c r="B372" s="61"/>
      <c r="C372" s="61"/>
      <c r="D372" s="61"/>
      <c r="E372" s="61"/>
      <c r="F372" s="61"/>
      <c r="G372" s="61"/>
      <c r="H372" s="61"/>
      <c r="I372" s="61"/>
      <c r="J372" s="29"/>
      <c r="K372" s="29"/>
      <c r="L372" s="29"/>
      <c r="M372" s="29"/>
      <c r="N372" s="29"/>
      <c r="O372" s="29"/>
      <c r="P372" s="29"/>
      <c r="AO372"/>
      <c r="AP372"/>
      <c r="AQ372" s="114"/>
      <c r="AR372" s="114"/>
      <c r="AS372" s="228"/>
      <c r="AT372"/>
    </row>
    <row r="373" spans="2:46" x14ac:dyDescent="0.3">
      <c r="B373" s="61"/>
      <c r="C373" s="61"/>
      <c r="D373" s="61"/>
      <c r="E373" s="61"/>
      <c r="F373" s="61"/>
      <c r="G373" s="61"/>
      <c r="H373" s="61"/>
      <c r="I373" s="61"/>
      <c r="J373" s="29"/>
      <c r="K373" s="29"/>
      <c r="L373" s="29"/>
      <c r="M373" s="29"/>
      <c r="N373" s="29"/>
      <c r="O373" s="29"/>
      <c r="P373" s="29"/>
      <c r="AO373"/>
      <c r="AP373"/>
      <c r="AQ373" s="114"/>
      <c r="AR373" s="114"/>
      <c r="AS373" s="228"/>
      <c r="AT373"/>
    </row>
    <row r="374" spans="2:46" x14ac:dyDescent="0.3">
      <c r="B374" s="61"/>
      <c r="C374" s="61"/>
      <c r="D374" s="61"/>
      <c r="E374" s="61"/>
      <c r="F374" s="61"/>
      <c r="G374" s="61"/>
      <c r="H374" s="61"/>
      <c r="I374" s="61"/>
      <c r="J374" s="29"/>
      <c r="K374" s="29"/>
      <c r="L374" s="29"/>
      <c r="M374" s="29"/>
      <c r="N374" s="29"/>
      <c r="O374" s="29"/>
      <c r="P374" s="29"/>
      <c r="AO374"/>
      <c r="AP374"/>
      <c r="AQ374" s="114"/>
      <c r="AR374" s="114"/>
      <c r="AS374" s="228"/>
      <c r="AT374"/>
    </row>
    <row r="375" spans="2:46" x14ac:dyDescent="0.3">
      <c r="B375" s="61"/>
      <c r="C375" s="61"/>
      <c r="D375" s="61"/>
      <c r="E375" s="61"/>
      <c r="F375" s="61"/>
      <c r="G375" s="61"/>
      <c r="H375" s="61"/>
      <c r="I375" s="61"/>
      <c r="J375" s="29"/>
      <c r="K375" s="29"/>
      <c r="L375" s="29"/>
      <c r="M375" s="29"/>
      <c r="N375" s="29"/>
      <c r="O375" s="29"/>
      <c r="P375" s="29"/>
      <c r="AO375"/>
      <c r="AP375"/>
      <c r="AQ375" s="114"/>
      <c r="AR375" s="114"/>
      <c r="AS375" s="228"/>
      <c r="AT375"/>
    </row>
    <row r="376" spans="2:46" x14ac:dyDescent="0.3">
      <c r="B376" s="61"/>
      <c r="C376" s="61"/>
      <c r="D376" s="61"/>
      <c r="E376" s="61"/>
      <c r="F376" s="61"/>
      <c r="G376" s="61"/>
      <c r="H376" s="61"/>
      <c r="I376" s="61"/>
      <c r="J376" s="29"/>
      <c r="K376" s="29"/>
      <c r="L376" s="29"/>
      <c r="M376" s="29"/>
      <c r="N376" s="29"/>
      <c r="O376" s="29"/>
      <c r="P376" s="29"/>
      <c r="AO376"/>
      <c r="AP376"/>
      <c r="AQ376" s="114"/>
      <c r="AR376" s="114"/>
      <c r="AS376" s="228"/>
      <c r="AT376"/>
    </row>
    <row r="377" spans="2:46" x14ac:dyDescent="0.3">
      <c r="B377" s="61"/>
      <c r="C377" s="61"/>
      <c r="D377" s="61"/>
      <c r="E377" s="61"/>
      <c r="F377" s="61"/>
      <c r="G377" s="61"/>
      <c r="H377" s="61"/>
      <c r="I377" s="61"/>
      <c r="J377" s="29"/>
      <c r="K377" s="29"/>
      <c r="L377" s="29"/>
      <c r="M377" s="29"/>
      <c r="N377" s="29"/>
      <c r="O377" s="29"/>
      <c r="P377" s="29"/>
      <c r="AO377"/>
      <c r="AP377"/>
      <c r="AQ377" s="114"/>
      <c r="AR377" s="114"/>
      <c r="AS377" s="228"/>
      <c r="AT377"/>
    </row>
    <row r="378" spans="2:46" x14ac:dyDescent="0.3">
      <c r="B378" s="61"/>
      <c r="C378" s="61"/>
      <c r="D378" s="61"/>
      <c r="E378" s="61"/>
      <c r="F378" s="61"/>
      <c r="G378" s="61"/>
      <c r="H378" s="61"/>
      <c r="I378" s="61"/>
      <c r="J378" s="29"/>
      <c r="K378" s="29"/>
      <c r="L378" s="29"/>
      <c r="M378" s="29"/>
      <c r="N378" s="29"/>
      <c r="O378" s="29"/>
      <c r="P378" s="29"/>
      <c r="AO378"/>
      <c r="AP378"/>
      <c r="AQ378" s="114"/>
      <c r="AR378" s="114"/>
      <c r="AS378" s="228"/>
      <c r="AT378"/>
    </row>
    <row r="379" spans="2:46" x14ac:dyDescent="0.3">
      <c r="B379" s="61"/>
      <c r="C379" s="61"/>
      <c r="D379" s="61"/>
      <c r="E379" s="61"/>
      <c r="F379" s="61"/>
      <c r="G379" s="61"/>
      <c r="H379" s="61"/>
      <c r="I379" s="61"/>
      <c r="J379" s="29"/>
      <c r="K379" s="29"/>
      <c r="L379" s="29"/>
      <c r="M379" s="29"/>
      <c r="N379" s="29"/>
      <c r="O379" s="29"/>
      <c r="P379" s="29"/>
      <c r="AO379"/>
      <c r="AP379"/>
      <c r="AQ379" s="114"/>
      <c r="AR379" s="114"/>
      <c r="AS379" s="228"/>
      <c r="AT379"/>
    </row>
    <row r="380" spans="2:46" x14ac:dyDescent="0.3">
      <c r="B380" s="61"/>
      <c r="C380" s="61"/>
      <c r="D380" s="61"/>
      <c r="E380" s="61"/>
      <c r="F380" s="61"/>
      <c r="G380" s="61"/>
      <c r="H380" s="61"/>
      <c r="I380" s="61"/>
      <c r="J380" s="29"/>
      <c r="K380" s="29"/>
      <c r="L380" s="29"/>
      <c r="M380" s="29"/>
      <c r="N380" s="29"/>
      <c r="O380" s="29"/>
      <c r="P380" s="29"/>
      <c r="AO380"/>
      <c r="AP380"/>
      <c r="AQ380" s="114"/>
      <c r="AR380" s="114"/>
      <c r="AS380" s="228"/>
      <c r="AT380"/>
    </row>
    <row r="381" spans="2:46" x14ac:dyDescent="0.3">
      <c r="B381" s="61"/>
      <c r="C381" s="61"/>
      <c r="D381" s="61"/>
      <c r="E381" s="61"/>
      <c r="F381" s="61"/>
      <c r="G381" s="61"/>
      <c r="H381" s="61"/>
      <c r="I381" s="61"/>
      <c r="J381" s="29"/>
      <c r="K381" s="29"/>
      <c r="L381" s="29"/>
      <c r="M381" s="29"/>
      <c r="N381" s="29"/>
      <c r="O381" s="29"/>
      <c r="P381" s="29"/>
      <c r="AO381"/>
      <c r="AP381"/>
      <c r="AQ381" s="114"/>
      <c r="AR381" s="114"/>
      <c r="AS381" s="228"/>
      <c r="AT381"/>
    </row>
    <row r="382" spans="2:46" x14ac:dyDescent="0.3">
      <c r="B382" s="61"/>
      <c r="C382" s="61"/>
      <c r="D382" s="61"/>
      <c r="E382" s="61"/>
      <c r="F382" s="61"/>
      <c r="G382" s="61"/>
      <c r="H382" s="61"/>
      <c r="I382" s="61"/>
      <c r="J382" s="29"/>
      <c r="K382" s="29"/>
      <c r="L382" s="29"/>
      <c r="M382" s="29"/>
      <c r="N382" s="29"/>
      <c r="O382" s="29"/>
      <c r="P382" s="29"/>
      <c r="AO382"/>
      <c r="AP382"/>
      <c r="AQ382" s="114"/>
      <c r="AR382" s="114"/>
      <c r="AS382" s="228"/>
      <c r="AT382"/>
    </row>
    <row r="383" spans="2:46" x14ac:dyDescent="0.3">
      <c r="B383" s="61"/>
      <c r="C383" s="61"/>
      <c r="D383" s="61"/>
      <c r="E383" s="61"/>
      <c r="F383" s="61"/>
      <c r="G383" s="61"/>
      <c r="H383" s="61"/>
      <c r="I383" s="61"/>
      <c r="J383" s="29"/>
      <c r="K383" s="29"/>
      <c r="L383" s="29"/>
      <c r="M383" s="29"/>
      <c r="N383" s="29"/>
      <c r="O383" s="29"/>
      <c r="P383" s="29"/>
      <c r="AO383"/>
      <c r="AP383"/>
      <c r="AQ383" s="114"/>
      <c r="AR383" s="114"/>
      <c r="AS383" s="228"/>
      <c r="AT383"/>
    </row>
    <row r="384" spans="2:46" x14ac:dyDescent="0.3">
      <c r="B384" s="61"/>
      <c r="C384" s="61"/>
      <c r="D384" s="61"/>
      <c r="E384" s="61"/>
      <c r="F384" s="61"/>
      <c r="G384" s="61"/>
      <c r="H384" s="61"/>
      <c r="I384" s="61"/>
      <c r="J384" s="29"/>
      <c r="K384" s="29"/>
      <c r="L384" s="29"/>
      <c r="M384" s="29"/>
      <c r="N384" s="29"/>
      <c r="O384" s="29"/>
      <c r="P384" s="29"/>
      <c r="AO384"/>
      <c r="AP384"/>
      <c r="AQ384" s="114"/>
      <c r="AR384" s="114"/>
      <c r="AS384" s="228"/>
      <c r="AT384"/>
    </row>
    <row r="385" spans="2:46" x14ac:dyDescent="0.3">
      <c r="B385" s="61"/>
      <c r="C385" s="61"/>
      <c r="D385" s="61"/>
      <c r="E385" s="61"/>
      <c r="F385" s="61"/>
      <c r="G385" s="61"/>
      <c r="H385" s="61"/>
      <c r="I385" s="61"/>
      <c r="J385" s="29"/>
      <c r="K385" s="29"/>
      <c r="L385" s="29"/>
      <c r="M385" s="29"/>
      <c r="N385" s="29"/>
      <c r="O385" s="29"/>
      <c r="P385" s="29"/>
      <c r="AO385"/>
      <c r="AP385"/>
      <c r="AQ385" s="114"/>
      <c r="AR385" s="114"/>
      <c r="AS385" s="228"/>
      <c r="AT385"/>
    </row>
    <row r="386" spans="2:46" x14ac:dyDescent="0.3">
      <c r="B386" s="61"/>
      <c r="C386" s="61"/>
      <c r="D386" s="61"/>
      <c r="E386" s="61"/>
      <c r="F386" s="61"/>
      <c r="G386" s="61"/>
      <c r="H386" s="61"/>
      <c r="I386" s="61"/>
      <c r="J386" s="29"/>
      <c r="K386" s="29"/>
      <c r="L386" s="29"/>
      <c r="M386" s="29"/>
      <c r="N386" s="29"/>
      <c r="O386" s="29"/>
      <c r="P386" s="29"/>
      <c r="AO386"/>
      <c r="AP386"/>
      <c r="AQ386" s="114"/>
      <c r="AR386" s="114"/>
      <c r="AS386" s="228"/>
      <c r="AT386"/>
    </row>
    <row r="387" spans="2:46" x14ac:dyDescent="0.3">
      <c r="B387" s="61"/>
      <c r="C387" s="61"/>
      <c r="D387" s="61"/>
      <c r="E387" s="61"/>
      <c r="F387" s="61"/>
      <c r="G387" s="61"/>
      <c r="H387" s="61"/>
      <c r="I387" s="61"/>
      <c r="J387" s="29"/>
      <c r="K387" s="29"/>
      <c r="L387" s="29"/>
      <c r="M387" s="29"/>
      <c r="N387" s="29"/>
      <c r="O387" s="29"/>
      <c r="P387" s="29"/>
      <c r="AO387"/>
      <c r="AP387"/>
      <c r="AQ387" s="114"/>
      <c r="AR387" s="114"/>
      <c r="AS387" s="228"/>
      <c r="AT387"/>
    </row>
    <row r="388" spans="2:46" x14ac:dyDescent="0.3">
      <c r="B388" s="61"/>
      <c r="C388" s="61"/>
      <c r="D388" s="61"/>
      <c r="E388" s="61"/>
      <c r="F388" s="61"/>
      <c r="G388" s="61"/>
      <c r="H388" s="61"/>
      <c r="I388" s="61"/>
      <c r="J388" s="29"/>
      <c r="K388" s="29"/>
      <c r="L388" s="29"/>
      <c r="M388" s="29"/>
      <c r="N388" s="29"/>
      <c r="O388" s="29"/>
      <c r="P388" s="29"/>
      <c r="AO388"/>
      <c r="AP388"/>
      <c r="AQ388" s="114"/>
      <c r="AR388" s="114"/>
      <c r="AS388" s="228"/>
      <c r="AT388"/>
    </row>
    <row r="389" spans="2:46" x14ac:dyDescent="0.3">
      <c r="B389" s="61"/>
      <c r="C389" s="61"/>
      <c r="D389" s="61"/>
      <c r="E389" s="61"/>
      <c r="F389" s="61"/>
      <c r="G389" s="61"/>
      <c r="H389" s="61"/>
      <c r="I389" s="61"/>
      <c r="J389" s="29"/>
      <c r="K389" s="29"/>
      <c r="L389" s="29"/>
      <c r="M389" s="29"/>
      <c r="N389" s="29"/>
      <c r="O389" s="29"/>
      <c r="P389" s="29"/>
      <c r="AO389"/>
      <c r="AP389"/>
      <c r="AQ389" s="114"/>
      <c r="AR389" s="114"/>
      <c r="AS389" s="228"/>
      <c r="AT389"/>
    </row>
    <row r="390" spans="2:46" x14ac:dyDescent="0.3">
      <c r="B390" s="61"/>
      <c r="C390" s="61"/>
      <c r="D390" s="61"/>
      <c r="E390" s="61"/>
      <c r="F390" s="61"/>
      <c r="G390" s="61"/>
      <c r="H390" s="61"/>
      <c r="I390" s="61"/>
      <c r="J390" s="29"/>
      <c r="K390" s="29"/>
      <c r="L390" s="29"/>
      <c r="M390" s="29"/>
      <c r="N390" s="29"/>
      <c r="O390" s="29"/>
      <c r="P390" s="29"/>
      <c r="AO390"/>
      <c r="AP390"/>
      <c r="AQ390" s="114"/>
      <c r="AR390" s="114"/>
      <c r="AS390" s="228"/>
      <c r="AT390"/>
    </row>
    <row r="391" spans="2:46" x14ac:dyDescent="0.3">
      <c r="B391" s="61"/>
      <c r="C391" s="61"/>
      <c r="D391" s="61"/>
      <c r="E391" s="61"/>
      <c r="F391" s="61"/>
      <c r="G391" s="61"/>
      <c r="H391" s="61"/>
      <c r="I391" s="61"/>
      <c r="J391" s="29"/>
      <c r="K391" s="29"/>
      <c r="L391" s="29"/>
      <c r="M391" s="29"/>
      <c r="N391" s="29"/>
      <c r="O391" s="29"/>
      <c r="P391" s="29"/>
      <c r="AO391"/>
      <c r="AP391"/>
      <c r="AQ391" s="114"/>
      <c r="AR391" s="114"/>
      <c r="AS391" s="228"/>
      <c r="AT391"/>
    </row>
    <row r="392" spans="2:46" x14ac:dyDescent="0.3">
      <c r="B392" s="61"/>
      <c r="C392" s="61"/>
      <c r="D392" s="61"/>
      <c r="E392" s="61"/>
      <c r="F392" s="61"/>
      <c r="G392" s="61"/>
      <c r="H392" s="61"/>
      <c r="I392" s="61"/>
      <c r="J392" s="29"/>
      <c r="K392" s="29"/>
      <c r="L392" s="29"/>
      <c r="M392" s="29"/>
      <c r="N392" s="29"/>
      <c r="O392" s="29"/>
      <c r="P392" s="29"/>
      <c r="AO392"/>
      <c r="AP392"/>
      <c r="AQ392" s="114"/>
      <c r="AR392" s="114"/>
      <c r="AS392" s="228"/>
      <c r="AT392"/>
    </row>
    <row r="393" spans="2:46" x14ac:dyDescent="0.3">
      <c r="B393" s="61"/>
      <c r="C393" s="61"/>
      <c r="D393" s="61"/>
      <c r="E393" s="61"/>
      <c r="F393" s="61"/>
      <c r="G393" s="61"/>
      <c r="H393" s="61"/>
      <c r="I393" s="61"/>
      <c r="J393" s="29"/>
      <c r="K393" s="29"/>
      <c r="L393" s="29"/>
      <c r="M393" s="29"/>
      <c r="N393" s="29"/>
      <c r="O393" s="29"/>
      <c r="P393" s="29"/>
      <c r="AO393"/>
      <c r="AP393"/>
      <c r="AQ393" s="114"/>
      <c r="AR393" s="114"/>
      <c r="AS393" s="228"/>
      <c r="AT393"/>
    </row>
    <row r="394" spans="2:46" x14ac:dyDescent="0.3">
      <c r="B394" s="61"/>
      <c r="C394" s="61"/>
      <c r="D394" s="61"/>
      <c r="E394" s="61"/>
      <c r="F394" s="61"/>
      <c r="G394" s="61"/>
      <c r="H394" s="61"/>
      <c r="I394" s="61"/>
      <c r="J394" s="29"/>
      <c r="K394" s="29"/>
      <c r="L394" s="29"/>
      <c r="M394" s="29"/>
      <c r="N394" s="29"/>
      <c r="O394" s="29"/>
      <c r="P394" s="29"/>
      <c r="AO394"/>
      <c r="AP394"/>
      <c r="AQ394" s="114"/>
      <c r="AR394" s="114"/>
      <c r="AS394" s="228"/>
      <c r="AT394"/>
    </row>
    <row r="395" spans="2:46" x14ac:dyDescent="0.3">
      <c r="B395" s="61"/>
      <c r="C395" s="61"/>
      <c r="D395" s="61"/>
      <c r="E395" s="61"/>
      <c r="F395" s="61"/>
      <c r="G395" s="61"/>
      <c r="H395" s="61"/>
      <c r="I395" s="61"/>
      <c r="J395" s="29"/>
      <c r="K395" s="29"/>
      <c r="L395" s="29"/>
      <c r="M395" s="29"/>
      <c r="N395" s="29"/>
      <c r="O395" s="29"/>
      <c r="P395" s="29"/>
      <c r="AO395"/>
      <c r="AP395"/>
      <c r="AQ395" s="114"/>
      <c r="AR395" s="114"/>
      <c r="AS395" s="228"/>
      <c r="AT395"/>
    </row>
    <row r="396" spans="2:46" x14ac:dyDescent="0.3">
      <c r="B396" s="61"/>
      <c r="C396" s="61"/>
      <c r="D396" s="61"/>
      <c r="E396" s="61"/>
      <c r="F396" s="61"/>
      <c r="G396" s="61"/>
      <c r="H396" s="61"/>
      <c r="I396" s="61"/>
      <c r="J396" s="29"/>
      <c r="K396" s="29"/>
      <c r="L396" s="29"/>
      <c r="M396" s="29"/>
      <c r="N396" s="29"/>
      <c r="O396" s="29"/>
      <c r="P396" s="29"/>
      <c r="AO396"/>
      <c r="AP396"/>
      <c r="AQ396" s="114"/>
      <c r="AR396" s="114"/>
      <c r="AS396" s="228"/>
      <c r="AT396"/>
    </row>
    <row r="397" spans="2:46" x14ac:dyDescent="0.3">
      <c r="B397" s="61"/>
      <c r="C397" s="61"/>
      <c r="D397" s="61"/>
      <c r="E397" s="61"/>
      <c r="F397" s="61"/>
      <c r="G397" s="61"/>
      <c r="H397" s="61"/>
      <c r="I397" s="61"/>
      <c r="J397" s="29"/>
      <c r="K397" s="29"/>
      <c r="L397" s="29"/>
      <c r="M397" s="29"/>
      <c r="N397" s="29"/>
      <c r="O397" s="29"/>
      <c r="P397" s="29"/>
      <c r="AO397"/>
      <c r="AP397"/>
      <c r="AQ397" s="114"/>
      <c r="AR397" s="114"/>
      <c r="AS397" s="228"/>
      <c r="AT397"/>
    </row>
    <row r="398" spans="2:46" x14ac:dyDescent="0.3">
      <c r="B398" s="61"/>
      <c r="C398" s="61"/>
      <c r="D398" s="61"/>
      <c r="E398" s="61"/>
      <c r="F398" s="61"/>
      <c r="G398" s="61"/>
      <c r="H398" s="61"/>
      <c r="I398" s="61"/>
      <c r="J398" s="29"/>
      <c r="K398" s="29"/>
      <c r="L398" s="29"/>
      <c r="M398" s="29"/>
      <c r="N398" s="29"/>
      <c r="O398" s="29"/>
      <c r="P398" s="29"/>
      <c r="AO398"/>
      <c r="AP398"/>
      <c r="AQ398" s="114"/>
      <c r="AR398" s="114"/>
      <c r="AS398" s="228"/>
      <c r="AT398"/>
    </row>
    <row r="399" spans="2:46" x14ac:dyDescent="0.3">
      <c r="B399" s="61"/>
      <c r="C399" s="61"/>
      <c r="D399" s="61"/>
      <c r="E399" s="61"/>
      <c r="F399" s="61"/>
      <c r="G399" s="61"/>
      <c r="H399" s="61"/>
      <c r="I399" s="61"/>
      <c r="J399" s="29"/>
      <c r="K399" s="29"/>
      <c r="L399" s="29"/>
      <c r="M399" s="29"/>
      <c r="N399" s="29"/>
      <c r="O399" s="29"/>
      <c r="P399" s="29"/>
      <c r="AO399"/>
      <c r="AP399"/>
      <c r="AQ399" s="114"/>
      <c r="AR399" s="114"/>
      <c r="AS399" s="228"/>
      <c r="AT399"/>
    </row>
    <row r="400" spans="2:46" x14ac:dyDescent="0.3">
      <c r="B400" s="61"/>
      <c r="C400" s="61"/>
      <c r="D400" s="61"/>
      <c r="E400" s="61"/>
      <c r="F400" s="61"/>
      <c r="G400" s="61"/>
      <c r="H400" s="61"/>
      <c r="I400" s="61"/>
      <c r="J400" s="29"/>
      <c r="K400" s="29"/>
      <c r="L400" s="29"/>
      <c r="M400" s="29"/>
      <c r="N400" s="29"/>
      <c r="O400" s="29"/>
      <c r="P400" s="29"/>
      <c r="AO400"/>
      <c r="AP400"/>
      <c r="AQ400" s="114"/>
      <c r="AR400" s="114"/>
      <c r="AS400" s="228"/>
      <c r="AT400"/>
    </row>
    <row r="401" spans="2:46" x14ac:dyDescent="0.3">
      <c r="B401" s="61"/>
      <c r="C401" s="61"/>
      <c r="D401" s="61"/>
      <c r="E401" s="61"/>
      <c r="F401" s="61"/>
      <c r="G401" s="61"/>
      <c r="H401" s="61"/>
      <c r="I401" s="61"/>
      <c r="J401" s="29"/>
      <c r="K401" s="29"/>
      <c r="L401" s="29"/>
      <c r="M401" s="29"/>
      <c r="N401" s="29"/>
      <c r="O401" s="29"/>
      <c r="P401" s="29"/>
      <c r="AO401"/>
      <c r="AP401"/>
      <c r="AQ401" s="114"/>
      <c r="AR401" s="114"/>
      <c r="AS401" s="228"/>
      <c r="AT401"/>
    </row>
    <row r="402" spans="2:46" x14ac:dyDescent="0.3">
      <c r="B402" s="61"/>
      <c r="C402" s="61"/>
      <c r="D402" s="61"/>
      <c r="E402" s="61"/>
      <c r="F402" s="61"/>
      <c r="G402" s="61"/>
      <c r="H402" s="61"/>
      <c r="I402" s="61"/>
      <c r="J402" s="29"/>
      <c r="K402" s="29"/>
      <c r="L402" s="29"/>
      <c r="M402" s="29"/>
      <c r="N402" s="29"/>
      <c r="O402" s="29"/>
      <c r="P402" s="29"/>
      <c r="AO402"/>
      <c r="AP402"/>
      <c r="AQ402" s="114"/>
      <c r="AR402" s="114"/>
      <c r="AS402" s="228"/>
      <c r="AT402"/>
    </row>
    <row r="403" spans="2:46" x14ac:dyDescent="0.3">
      <c r="B403" s="61"/>
      <c r="C403" s="61"/>
      <c r="D403" s="61"/>
      <c r="E403" s="61"/>
      <c r="F403" s="61"/>
      <c r="G403" s="61"/>
      <c r="H403" s="61"/>
      <c r="I403" s="61"/>
      <c r="J403" s="29"/>
      <c r="K403" s="29"/>
      <c r="L403" s="29"/>
      <c r="M403" s="29"/>
      <c r="N403" s="29"/>
      <c r="O403" s="29"/>
      <c r="P403" s="29"/>
      <c r="AO403"/>
      <c r="AP403"/>
      <c r="AQ403" s="114"/>
      <c r="AR403" s="114"/>
      <c r="AS403" s="228"/>
      <c r="AT403"/>
    </row>
    <row r="404" spans="2:46" x14ac:dyDescent="0.3">
      <c r="B404" s="61"/>
      <c r="C404" s="61"/>
      <c r="D404" s="61"/>
      <c r="E404" s="61"/>
      <c r="F404" s="61"/>
      <c r="G404" s="61"/>
      <c r="H404" s="61"/>
      <c r="I404" s="61"/>
      <c r="J404" s="29"/>
      <c r="K404" s="29"/>
      <c r="L404" s="29"/>
      <c r="M404" s="29"/>
      <c r="N404" s="29"/>
      <c r="O404" s="29"/>
      <c r="P404" s="29"/>
      <c r="AO404"/>
      <c r="AP404"/>
      <c r="AQ404" s="114"/>
      <c r="AR404" s="114"/>
      <c r="AS404" s="228"/>
      <c r="AT404"/>
    </row>
    <row r="405" spans="2:46" x14ac:dyDescent="0.3">
      <c r="B405" s="61"/>
      <c r="C405" s="61"/>
      <c r="D405" s="61"/>
      <c r="E405" s="61"/>
      <c r="F405" s="61"/>
      <c r="G405" s="61"/>
      <c r="H405" s="61"/>
      <c r="I405" s="61"/>
      <c r="J405" s="29"/>
      <c r="K405" s="29"/>
      <c r="L405" s="29"/>
      <c r="M405" s="29"/>
      <c r="N405" s="29"/>
      <c r="O405" s="29"/>
      <c r="P405" s="29"/>
      <c r="AO405"/>
      <c r="AP405"/>
      <c r="AQ405" s="114"/>
      <c r="AR405" s="114"/>
      <c r="AS405" s="228"/>
      <c r="AT405"/>
    </row>
    <row r="406" spans="2:46" x14ac:dyDescent="0.3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AO406"/>
      <c r="AP406"/>
      <c r="AQ406" s="114"/>
      <c r="AR406" s="114"/>
      <c r="AS406" s="228"/>
      <c r="AT406"/>
    </row>
    <row r="407" spans="2:46" x14ac:dyDescent="0.3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AO407"/>
      <c r="AP407"/>
      <c r="AQ407" s="114"/>
      <c r="AR407" s="114"/>
      <c r="AS407" s="228"/>
      <c r="AT407"/>
    </row>
    <row r="408" spans="2:46" x14ac:dyDescent="0.3"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AO408"/>
      <c r="AP408"/>
      <c r="AQ408" s="114"/>
      <c r="AR408" s="114"/>
      <c r="AS408" s="228"/>
      <c r="AT408"/>
    </row>
    <row r="409" spans="2:46" x14ac:dyDescent="0.3"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AO409"/>
      <c r="AP409"/>
      <c r="AQ409" s="114"/>
      <c r="AR409" s="114"/>
      <c r="AS409" s="228"/>
      <c r="AT409"/>
    </row>
    <row r="410" spans="2:46" x14ac:dyDescent="0.3">
      <c r="AO410"/>
      <c r="AP410"/>
      <c r="AQ410" s="114"/>
      <c r="AR410" s="114"/>
      <c r="AS410" s="228"/>
      <c r="AT410"/>
    </row>
  </sheetData>
  <sortState xmlns:xlrd2="http://schemas.microsoft.com/office/spreadsheetml/2017/richdata2" ref="AO8:AP8">
    <sortCondition descending="1" ref="AO8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64"/>
  </cols>
  <sheetData>
    <row r="1" spans="1:81" ht="36.6" x14ac:dyDescent="0.7">
      <c r="B1" s="121" t="s">
        <v>244</v>
      </c>
      <c r="C1" s="122"/>
      <c r="D1" s="123"/>
      <c r="E1" s="124"/>
      <c r="F1" s="124"/>
      <c r="G1" s="124"/>
      <c r="H1" s="125"/>
      <c r="I1" s="126"/>
      <c r="J1" s="124"/>
      <c r="K1" s="124"/>
      <c r="L1" s="124"/>
    </row>
    <row r="2" spans="1:81" ht="15" customHeight="1" x14ac:dyDescent="0.35">
      <c r="B2" s="127" t="s">
        <v>241</v>
      </c>
      <c r="C2" s="128"/>
      <c r="D2" s="129"/>
      <c r="E2" s="130"/>
      <c r="F2" s="130"/>
      <c r="G2" s="130"/>
      <c r="H2" s="131"/>
      <c r="I2" s="132"/>
    </row>
    <row r="3" spans="1:81" ht="89.4" customHeight="1" x14ac:dyDescent="0.3">
      <c r="B3" s="114" t="s">
        <v>248</v>
      </c>
      <c r="CA3" s="161" t="s">
        <v>245</v>
      </c>
      <c r="CB3" s="120" t="s">
        <v>246</v>
      </c>
      <c r="CC3" s="161" t="s">
        <v>240</v>
      </c>
    </row>
    <row r="4" spans="1:81" x14ac:dyDescent="0.35">
      <c r="A4" s="165">
        <v>1</v>
      </c>
      <c r="B4" s="166" t="s">
        <v>64</v>
      </c>
      <c r="C4" s="63">
        <v>2</v>
      </c>
      <c r="D4" s="63"/>
      <c r="E4" s="63">
        <v>2</v>
      </c>
      <c r="F4" s="63">
        <v>1</v>
      </c>
      <c r="G4" s="63">
        <v>1</v>
      </c>
      <c r="H4" s="63">
        <v>3</v>
      </c>
      <c r="I4" s="63"/>
      <c r="J4" s="63">
        <v>3</v>
      </c>
      <c r="K4" s="63">
        <v>1</v>
      </c>
      <c r="L4" s="63"/>
      <c r="M4" s="63"/>
      <c r="N4" s="63">
        <v>1</v>
      </c>
      <c r="O4" s="63">
        <v>22</v>
      </c>
      <c r="P4" s="63"/>
      <c r="Q4" s="63"/>
      <c r="R4" s="63"/>
      <c r="S4" s="63"/>
      <c r="T4" s="63"/>
      <c r="U4" s="63">
        <v>1</v>
      </c>
      <c r="V4" s="63"/>
      <c r="W4" s="63"/>
      <c r="X4" s="63"/>
      <c r="Y4" s="63">
        <v>4</v>
      </c>
      <c r="Z4" s="63"/>
      <c r="AA4" s="63">
        <v>1</v>
      </c>
      <c r="AB4" s="63">
        <v>1</v>
      </c>
      <c r="AC4" s="63">
        <v>2</v>
      </c>
      <c r="AD4" s="63">
        <v>1</v>
      </c>
      <c r="AE4" s="63"/>
      <c r="AF4" s="63">
        <v>2</v>
      </c>
      <c r="AG4" s="63">
        <v>0</v>
      </c>
      <c r="AH4" s="63">
        <v>1</v>
      </c>
      <c r="AI4" s="63">
        <v>0</v>
      </c>
      <c r="AJ4" s="63">
        <v>0</v>
      </c>
      <c r="AK4" s="63">
        <v>0</v>
      </c>
      <c r="AL4" s="63"/>
      <c r="AM4" s="63">
        <v>0</v>
      </c>
      <c r="AN4" s="63">
        <v>0</v>
      </c>
      <c r="AO4" s="63"/>
      <c r="AP4" s="63">
        <v>0</v>
      </c>
      <c r="AQ4" s="63">
        <v>0</v>
      </c>
      <c r="AR4" s="63">
        <v>0</v>
      </c>
      <c r="AS4" s="63"/>
      <c r="AT4" s="63">
        <v>0</v>
      </c>
      <c r="AU4" s="63"/>
      <c r="AV4" s="63"/>
      <c r="AW4" s="63"/>
      <c r="AX4" s="63">
        <v>0</v>
      </c>
      <c r="AY4" s="63">
        <v>0</v>
      </c>
      <c r="AZ4" s="63">
        <v>0</v>
      </c>
      <c r="BA4" s="63"/>
      <c r="BB4" s="63"/>
      <c r="BC4" s="63">
        <v>0</v>
      </c>
      <c r="BD4" s="63">
        <v>0</v>
      </c>
      <c r="BE4" s="63">
        <v>0</v>
      </c>
      <c r="BF4" s="63">
        <v>0</v>
      </c>
      <c r="BG4" s="63">
        <v>0</v>
      </c>
      <c r="BH4" s="63"/>
      <c r="BI4" s="63">
        <v>0</v>
      </c>
      <c r="BJ4" s="63">
        <v>0</v>
      </c>
      <c r="BK4" s="63">
        <v>0</v>
      </c>
      <c r="BL4" s="63"/>
      <c r="BM4" s="63">
        <v>0</v>
      </c>
      <c r="BN4" s="63"/>
      <c r="BO4" s="63"/>
      <c r="BP4" s="63"/>
      <c r="BQ4" s="63">
        <v>0</v>
      </c>
      <c r="BR4" s="63">
        <v>0</v>
      </c>
      <c r="BS4" s="63">
        <v>4</v>
      </c>
      <c r="BT4" s="63"/>
      <c r="BU4" s="63"/>
      <c r="BV4" s="63">
        <v>15</v>
      </c>
      <c r="BW4" s="63"/>
      <c r="BX4" s="167">
        <f t="shared" ref="BX4:BX35" si="0">COUNT(C4:BW4)</f>
        <v>43</v>
      </c>
      <c r="BY4" s="168">
        <f t="shared" ref="BY4:BY19" si="1">SUM(C5:BW5)</f>
        <v>52</v>
      </c>
      <c r="BZ4" s="169">
        <f t="shared" ref="BZ4:BZ15" si="2">SUM(C5:L5)</f>
        <v>21</v>
      </c>
      <c r="CA4" s="170">
        <v>43</v>
      </c>
      <c r="CB4" s="171">
        <v>319</v>
      </c>
      <c r="CC4" s="170">
        <v>90</v>
      </c>
    </row>
    <row r="5" spans="1:81" x14ac:dyDescent="0.35">
      <c r="A5" s="165">
        <f>A4+1</f>
        <v>2</v>
      </c>
      <c r="B5" s="166" t="s">
        <v>41</v>
      </c>
      <c r="C5" s="63">
        <v>3</v>
      </c>
      <c r="D5" s="63"/>
      <c r="E5" s="63">
        <v>2</v>
      </c>
      <c r="F5" s="63">
        <v>3</v>
      </c>
      <c r="G5" s="63">
        <v>2</v>
      </c>
      <c r="H5" s="63">
        <v>5</v>
      </c>
      <c r="I5" s="63"/>
      <c r="J5" s="63">
        <v>4</v>
      </c>
      <c r="K5" s="63">
        <v>2</v>
      </c>
      <c r="L5" s="63"/>
      <c r="M5" s="63"/>
      <c r="N5" s="63">
        <v>2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>
        <v>5</v>
      </c>
      <c r="AB5" s="63">
        <v>3</v>
      </c>
      <c r="AC5" s="63">
        <v>3</v>
      </c>
      <c r="AD5" s="63">
        <v>3</v>
      </c>
      <c r="AE5" s="63">
        <v>2</v>
      </c>
      <c r="AF5" s="63">
        <v>2</v>
      </c>
      <c r="AG5" s="63">
        <v>0</v>
      </c>
      <c r="AH5" s="63">
        <v>1</v>
      </c>
      <c r="AI5" s="63"/>
      <c r="AJ5" s="63">
        <v>0</v>
      </c>
      <c r="AK5" s="63"/>
      <c r="AL5" s="63">
        <v>0</v>
      </c>
      <c r="AM5" s="63">
        <v>0</v>
      </c>
      <c r="AN5" s="63">
        <v>0</v>
      </c>
      <c r="AO5" s="63"/>
      <c r="AP5" s="63">
        <v>0</v>
      </c>
      <c r="AQ5" s="63">
        <v>0</v>
      </c>
      <c r="AR5" s="63"/>
      <c r="AS5" s="63"/>
      <c r="AT5" s="63">
        <v>0</v>
      </c>
      <c r="AU5" s="63">
        <v>0</v>
      </c>
      <c r="AV5" s="63"/>
      <c r="AW5" s="63">
        <v>0</v>
      </c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/>
      <c r="BE5" s="63">
        <v>0</v>
      </c>
      <c r="BF5" s="63"/>
      <c r="BG5" s="63"/>
      <c r="BH5" s="63">
        <v>0</v>
      </c>
      <c r="BI5" s="63"/>
      <c r="BJ5" s="63">
        <v>0</v>
      </c>
      <c r="BK5" s="63">
        <v>0</v>
      </c>
      <c r="BL5" s="63"/>
      <c r="BM5" s="63">
        <v>0</v>
      </c>
      <c r="BN5" s="63"/>
      <c r="BO5" s="63">
        <v>0</v>
      </c>
      <c r="BP5" s="63">
        <v>0</v>
      </c>
      <c r="BQ5" s="63">
        <v>0</v>
      </c>
      <c r="BR5" s="63"/>
      <c r="BS5" s="63"/>
      <c r="BT5" s="63"/>
      <c r="BU5" s="63"/>
      <c r="BV5" s="63">
        <v>10</v>
      </c>
      <c r="BW5" s="63"/>
      <c r="BX5" s="167">
        <f t="shared" si="0"/>
        <v>38</v>
      </c>
      <c r="BY5" s="172">
        <f t="shared" si="1"/>
        <v>66</v>
      </c>
      <c r="BZ5" s="171">
        <f t="shared" si="2"/>
        <v>21</v>
      </c>
      <c r="CA5" s="170">
        <v>38</v>
      </c>
      <c r="CB5" s="171">
        <v>275</v>
      </c>
      <c r="CC5" s="170">
        <v>87</v>
      </c>
    </row>
    <row r="6" spans="1:81" x14ac:dyDescent="0.35">
      <c r="A6" s="165">
        <f t="shared" ref="A6:A57" si="3">A5+1</f>
        <v>3</v>
      </c>
      <c r="B6" s="166" t="s">
        <v>52</v>
      </c>
      <c r="C6" s="63">
        <v>2</v>
      </c>
      <c r="D6" s="63"/>
      <c r="E6" s="63">
        <v>6</v>
      </c>
      <c r="F6" s="63">
        <v>4</v>
      </c>
      <c r="G6" s="63">
        <v>1</v>
      </c>
      <c r="H6" s="63">
        <v>4</v>
      </c>
      <c r="I6" s="63"/>
      <c r="J6" s="63">
        <v>1</v>
      </c>
      <c r="K6" s="63">
        <v>3</v>
      </c>
      <c r="L6" s="63"/>
      <c r="M6" s="63"/>
      <c r="N6" s="63">
        <v>3</v>
      </c>
      <c r="O6" s="63">
        <v>11</v>
      </c>
      <c r="P6" s="63"/>
      <c r="Q6" s="63"/>
      <c r="R6" s="63"/>
      <c r="S6" s="63"/>
      <c r="T6" s="63"/>
      <c r="U6" s="63">
        <v>2</v>
      </c>
      <c r="V6" s="63"/>
      <c r="W6" s="63"/>
      <c r="X6" s="63"/>
      <c r="Y6" s="63">
        <v>2</v>
      </c>
      <c r="Z6" s="63"/>
      <c r="AA6" s="63">
        <v>3</v>
      </c>
      <c r="AB6" s="63">
        <v>2</v>
      </c>
      <c r="AC6" s="63">
        <v>2</v>
      </c>
      <c r="AD6" s="63">
        <v>4</v>
      </c>
      <c r="AE6" s="63"/>
      <c r="AF6" s="63"/>
      <c r="AG6" s="63">
        <v>0</v>
      </c>
      <c r="AH6" s="63">
        <v>2</v>
      </c>
      <c r="AI6" s="63">
        <v>0</v>
      </c>
      <c r="AJ6" s="63">
        <v>0</v>
      </c>
      <c r="AK6" s="63">
        <v>0</v>
      </c>
      <c r="AL6" s="63"/>
      <c r="AM6" s="63"/>
      <c r="AN6" s="63">
        <v>0</v>
      </c>
      <c r="AO6" s="63"/>
      <c r="AP6" s="63">
        <v>0</v>
      </c>
      <c r="AQ6" s="63"/>
      <c r="AR6" s="63">
        <v>0</v>
      </c>
      <c r="AS6" s="63"/>
      <c r="AT6" s="63">
        <v>0</v>
      </c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>
        <v>0</v>
      </c>
      <c r="BG6" s="63"/>
      <c r="BH6" s="63"/>
      <c r="BI6" s="63">
        <v>0</v>
      </c>
      <c r="BJ6" s="63">
        <v>0</v>
      </c>
      <c r="BK6" s="63"/>
      <c r="BL6" s="63"/>
      <c r="BM6" s="63"/>
      <c r="BN6" s="63"/>
      <c r="BO6" s="63"/>
      <c r="BP6" s="63"/>
      <c r="BQ6" s="63">
        <v>0</v>
      </c>
      <c r="BR6" s="63"/>
      <c r="BS6" s="63">
        <v>4</v>
      </c>
      <c r="BT6" s="63"/>
      <c r="BU6" s="63"/>
      <c r="BV6" s="63">
        <v>10</v>
      </c>
      <c r="BW6" s="63"/>
      <c r="BX6" s="167">
        <f t="shared" si="0"/>
        <v>32</v>
      </c>
      <c r="BY6" s="172">
        <f t="shared" si="1"/>
        <v>71</v>
      </c>
      <c r="BZ6" s="171">
        <f t="shared" si="2"/>
        <v>11</v>
      </c>
      <c r="CA6" s="170">
        <v>32</v>
      </c>
      <c r="CB6" s="171">
        <v>264</v>
      </c>
      <c r="CC6" s="170">
        <v>101</v>
      </c>
    </row>
    <row r="7" spans="1:81" x14ac:dyDescent="0.35">
      <c r="A7">
        <f t="shared" si="3"/>
        <v>4</v>
      </c>
      <c r="B7" s="8" t="s">
        <v>30</v>
      </c>
      <c r="C7" s="20"/>
      <c r="D7" s="26"/>
      <c r="E7" s="20"/>
      <c r="F7" s="20"/>
      <c r="G7" s="20"/>
      <c r="H7" s="20">
        <v>11</v>
      </c>
      <c r="I7" s="57"/>
      <c r="J7" s="20"/>
      <c r="K7" s="20"/>
      <c r="L7" s="26">
        <v>0</v>
      </c>
      <c r="M7" s="26">
        <v>0</v>
      </c>
      <c r="N7" s="20"/>
      <c r="O7" s="63">
        <v>22</v>
      </c>
      <c r="P7" s="26">
        <v>0</v>
      </c>
      <c r="Q7" s="26">
        <v>0</v>
      </c>
      <c r="R7" s="26">
        <v>0</v>
      </c>
      <c r="S7" s="63">
        <v>3</v>
      </c>
      <c r="T7" s="63"/>
      <c r="U7" s="67"/>
      <c r="V7" s="67"/>
      <c r="W7" s="67"/>
      <c r="X7" s="67"/>
      <c r="Y7" s="67"/>
      <c r="Z7" s="67"/>
      <c r="AA7" s="67"/>
      <c r="AB7" s="67">
        <v>9</v>
      </c>
      <c r="AC7" s="67"/>
      <c r="AD7" s="63">
        <v>2</v>
      </c>
      <c r="AE7" s="63">
        <v>2</v>
      </c>
      <c r="AF7" s="63">
        <v>2</v>
      </c>
      <c r="AG7" s="74">
        <v>0</v>
      </c>
      <c r="AH7" s="63">
        <v>10</v>
      </c>
      <c r="AI7" s="74">
        <v>0</v>
      </c>
      <c r="AJ7" s="74"/>
      <c r="AK7" s="74">
        <v>0</v>
      </c>
      <c r="AL7" s="57"/>
      <c r="AM7" s="57"/>
      <c r="AN7" s="74"/>
      <c r="AO7" s="26">
        <v>0</v>
      </c>
      <c r="AP7" s="74"/>
      <c r="AQ7" s="74">
        <v>0</v>
      </c>
      <c r="AR7" s="74">
        <v>0</v>
      </c>
      <c r="AS7" s="82"/>
      <c r="AT7" s="74">
        <v>0</v>
      </c>
      <c r="AU7" s="57"/>
      <c r="AV7" s="63">
        <v>1</v>
      </c>
      <c r="AW7" s="26"/>
      <c r="AX7" s="57"/>
      <c r="AY7" s="74"/>
      <c r="AZ7" s="74">
        <v>0</v>
      </c>
      <c r="BA7" s="82">
        <v>0</v>
      </c>
      <c r="BB7" s="74">
        <v>0</v>
      </c>
      <c r="BC7" s="74">
        <v>0</v>
      </c>
      <c r="BD7" s="82"/>
      <c r="BE7" s="57"/>
      <c r="BF7" s="74"/>
      <c r="BG7" s="82"/>
      <c r="BH7" s="82"/>
      <c r="BI7" s="74"/>
      <c r="BJ7" s="74"/>
      <c r="BK7" s="57">
        <v>0</v>
      </c>
      <c r="BL7" s="82">
        <v>0</v>
      </c>
      <c r="BM7" s="74">
        <v>0</v>
      </c>
      <c r="BN7" s="91"/>
      <c r="BO7" s="74"/>
      <c r="BP7" s="57">
        <v>0</v>
      </c>
      <c r="BQ7" s="74"/>
      <c r="BR7" s="82"/>
      <c r="BS7" s="63">
        <v>9</v>
      </c>
      <c r="BT7" s="82"/>
      <c r="BU7" s="82"/>
      <c r="BV7" s="63"/>
      <c r="BW7" s="4"/>
      <c r="BX7" s="6">
        <f t="shared" si="0"/>
        <v>30</v>
      </c>
      <c r="BY7" s="71">
        <f t="shared" si="1"/>
        <v>100</v>
      </c>
      <c r="BZ7" s="148">
        <f t="shared" si="2"/>
        <v>30</v>
      </c>
      <c r="CA7" s="152">
        <v>30</v>
      </c>
      <c r="CB7" s="148">
        <v>180</v>
      </c>
      <c r="CC7" s="15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6"/>
      <c r="E8" s="20">
        <v>6</v>
      </c>
      <c r="F8" s="20">
        <v>5</v>
      </c>
      <c r="G8" s="20"/>
      <c r="H8" s="20">
        <v>8</v>
      </c>
      <c r="I8" s="57"/>
      <c r="J8" s="20">
        <v>6</v>
      </c>
      <c r="K8" s="20">
        <v>2</v>
      </c>
      <c r="L8" s="26"/>
      <c r="M8" s="26"/>
      <c r="N8" s="20">
        <v>3</v>
      </c>
      <c r="O8" s="63">
        <v>22</v>
      </c>
      <c r="P8" s="26"/>
      <c r="Q8" s="26"/>
      <c r="R8" s="26"/>
      <c r="S8" s="63"/>
      <c r="T8" s="63">
        <v>6</v>
      </c>
      <c r="U8" s="67">
        <v>4</v>
      </c>
      <c r="V8" s="67">
        <v>4</v>
      </c>
      <c r="W8" s="67"/>
      <c r="X8" s="67"/>
      <c r="Y8" s="67">
        <v>4</v>
      </c>
      <c r="Z8" s="67">
        <v>4</v>
      </c>
      <c r="AA8" s="67"/>
      <c r="AB8" s="67">
        <v>6</v>
      </c>
      <c r="AC8" s="67">
        <v>2</v>
      </c>
      <c r="AD8" s="63"/>
      <c r="AE8" s="63">
        <v>5</v>
      </c>
      <c r="AF8" s="63">
        <v>2</v>
      </c>
      <c r="AG8" s="74"/>
      <c r="AH8" s="63">
        <v>5</v>
      </c>
      <c r="AI8" s="74"/>
      <c r="AJ8" s="74"/>
      <c r="AK8" s="74"/>
      <c r="AL8" s="57"/>
      <c r="AM8" s="57">
        <v>0</v>
      </c>
      <c r="AN8" s="74">
        <v>0</v>
      </c>
      <c r="AO8" s="26"/>
      <c r="AP8" s="74"/>
      <c r="AQ8" s="74">
        <v>0</v>
      </c>
      <c r="AR8" s="74"/>
      <c r="AS8" s="82"/>
      <c r="AT8" s="74">
        <v>0</v>
      </c>
      <c r="AU8" s="57"/>
      <c r="AV8" s="63">
        <v>3</v>
      </c>
      <c r="AW8" s="26"/>
      <c r="AX8" s="57">
        <v>0</v>
      </c>
      <c r="AY8" s="74">
        <v>0</v>
      </c>
      <c r="AZ8" s="74">
        <v>0</v>
      </c>
      <c r="BA8" s="82"/>
      <c r="BB8" s="74"/>
      <c r="BC8" s="74">
        <v>0</v>
      </c>
      <c r="BD8" s="82"/>
      <c r="BE8" s="57">
        <v>0</v>
      </c>
      <c r="BF8" s="74"/>
      <c r="BG8" s="82"/>
      <c r="BH8" s="82"/>
      <c r="BI8" s="74"/>
      <c r="BJ8" s="74"/>
      <c r="BK8" s="57"/>
      <c r="BL8" s="82"/>
      <c r="BM8" s="74"/>
      <c r="BN8" s="91"/>
      <c r="BO8" s="74"/>
      <c r="BP8" s="57">
        <v>0</v>
      </c>
      <c r="BQ8" s="74"/>
      <c r="BR8" s="82"/>
      <c r="BS8" s="63"/>
      <c r="BT8" s="82"/>
      <c r="BU8" s="82"/>
      <c r="BV8" s="63"/>
      <c r="BW8" s="4"/>
      <c r="BX8" s="6">
        <f t="shared" si="0"/>
        <v>29</v>
      </c>
      <c r="BY8" s="71">
        <f t="shared" si="1"/>
        <v>105</v>
      </c>
      <c r="BZ8" s="148">
        <f t="shared" si="2"/>
        <v>36</v>
      </c>
      <c r="CA8" s="152">
        <v>29</v>
      </c>
      <c r="CB8" s="148">
        <v>175</v>
      </c>
      <c r="CC8" s="152">
        <v>69</v>
      </c>
    </row>
    <row r="9" spans="1:81" x14ac:dyDescent="0.35">
      <c r="A9">
        <f t="shared" si="3"/>
        <v>6</v>
      </c>
      <c r="B9" s="8" t="s">
        <v>13</v>
      </c>
      <c r="C9" s="20"/>
      <c r="D9" s="26"/>
      <c r="E9" s="20"/>
      <c r="F9" s="20">
        <v>10</v>
      </c>
      <c r="G9" s="20"/>
      <c r="H9" s="20">
        <v>8</v>
      </c>
      <c r="I9" s="57"/>
      <c r="J9" s="20"/>
      <c r="K9" s="20">
        <v>18</v>
      </c>
      <c r="L9" s="26"/>
      <c r="M9" s="26"/>
      <c r="N9" s="20">
        <v>11</v>
      </c>
      <c r="O9" s="63"/>
      <c r="P9" s="26"/>
      <c r="Q9" s="26"/>
      <c r="R9" s="26"/>
      <c r="S9" s="63">
        <v>6</v>
      </c>
      <c r="T9" s="63"/>
      <c r="U9" s="67"/>
      <c r="V9" s="67"/>
      <c r="W9" s="67">
        <v>5</v>
      </c>
      <c r="X9" s="67">
        <v>8</v>
      </c>
      <c r="Y9" s="67">
        <v>4</v>
      </c>
      <c r="Z9" s="67">
        <v>1</v>
      </c>
      <c r="AA9" s="67"/>
      <c r="AB9" s="67">
        <v>5</v>
      </c>
      <c r="AC9" s="67">
        <v>5</v>
      </c>
      <c r="AD9" s="63">
        <v>3</v>
      </c>
      <c r="AE9" s="63">
        <v>4</v>
      </c>
      <c r="AF9" s="63">
        <v>3</v>
      </c>
      <c r="AG9" s="74"/>
      <c r="AH9" s="63">
        <v>9</v>
      </c>
      <c r="AI9" s="74"/>
      <c r="AJ9" s="74"/>
      <c r="AK9" s="74">
        <v>0</v>
      </c>
      <c r="AL9" s="57"/>
      <c r="AM9" s="57"/>
      <c r="AN9" s="74">
        <v>0</v>
      </c>
      <c r="AO9" s="26"/>
      <c r="AP9" s="74">
        <v>0</v>
      </c>
      <c r="AQ9" s="74">
        <v>0</v>
      </c>
      <c r="AR9" s="74"/>
      <c r="AS9" s="82"/>
      <c r="AT9" s="74">
        <v>0</v>
      </c>
      <c r="AU9" s="57"/>
      <c r="AV9" s="63">
        <v>3</v>
      </c>
      <c r="AW9" s="26"/>
      <c r="AX9" s="57"/>
      <c r="AY9" s="74"/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>
        <v>0</v>
      </c>
      <c r="BJ9" s="74">
        <v>0</v>
      </c>
      <c r="BK9" s="57"/>
      <c r="BL9" s="82"/>
      <c r="BM9" s="74">
        <v>0</v>
      </c>
      <c r="BN9" s="91"/>
      <c r="BO9" s="74">
        <v>0</v>
      </c>
      <c r="BP9" s="57"/>
      <c r="BQ9" s="74">
        <v>0</v>
      </c>
      <c r="BR9" s="82"/>
      <c r="BS9" s="63">
        <v>2</v>
      </c>
      <c r="BT9" s="82"/>
      <c r="BU9" s="82"/>
      <c r="BV9" s="63"/>
      <c r="BW9" s="4"/>
      <c r="BX9" s="6">
        <f t="shared" si="0"/>
        <v>29</v>
      </c>
      <c r="BY9" s="71">
        <f t="shared" si="1"/>
        <v>28</v>
      </c>
      <c r="BZ9" s="148">
        <f t="shared" si="2"/>
        <v>5</v>
      </c>
      <c r="CA9" s="152">
        <v>29</v>
      </c>
      <c r="CB9" s="148">
        <v>155</v>
      </c>
      <c r="CC9" s="15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6"/>
      <c r="E10" s="20">
        <v>1</v>
      </c>
      <c r="F10" s="20">
        <v>2</v>
      </c>
      <c r="G10" s="20"/>
      <c r="H10" s="20">
        <v>2</v>
      </c>
      <c r="I10" s="57"/>
      <c r="J10" s="20"/>
      <c r="K10" s="20"/>
      <c r="L10" s="26">
        <v>0</v>
      </c>
      <c r="M10" s="26"/>
      <c r="N10" s="20">
        <v>1</v>
      </c>
      <c r="O10" s="63">
        <v>11</v>
      </c>
      <c r="P10" s="26"/>
      <c r="Q10" s="26">
        <v>0</v>
      </c>
      <c r="R10" s="26"/>
      <c r="S10" s="63">
        <v>1</v>
      </c>
      <c r="T10" s="63"/>
      <c r="U10" s="67"/>
      <c r="V10" s="67"/>
      <c r="W10" s="67"/>
      <c r="X10" s="67"/>
      <c r="Y10" s="67">
        <v>2</v>
      </c>
      <c r="Z10" s="67"/>
      <c r="AA10" s="67"/>
      <c r="AB10" s="67"/>
      <c r="AC10" s="67"/>
      <c r="AD10" s="63"/>
      <c r="AE10" s="63"/>
      <c r="AF10" s="63"/>
      <c r="AG10" s="74"/>
      <c r="AH10" s="63">
        <v>2</v>
      </c>
      <c r="AI10" s="74"/>
      <c r="AJ10" s="74"/>
      <c r="AK10" s="74"/>
      <c r="AL10" s="57"/>
      <c r="AM10" s="57"/>
      <c r="AN10" s="74">
        <v>0</v>
      </c>
      <c r="AO10" s="26"/>
      <c r="AP10" s="74"/>
      <c r="AQ10" s="74">
        <v>0</v>
      </c>
      <c r="AR10" s="74"/>
      <c r="AS10" s="82"/>
      <c r="AT10" s="74"/>
      <c r="AU10" s="57"/>
      <c r="AV10" s="63"/>
      <c r="AW10" s="26"/>
      <c r="AX10" s="57"/>
      <c r="AY10" s="74"/>
      <c r="AZ10" s="74">
        <v>0</v>
      </c>
      <c r="BA10" s="82"/>
      <c r="BB10" s="74"/>
      <c r="BC10" s="74">
        <v>0</v>
      </c>
      <c r="BD10" s="82"/>
      <c r="BE10" s="57"/>
      <c r="BF10" s="74"/>
      <c r="BG10" s="82"/>
      <c r="BH10" s="82">
        <v>0</v>
      </c>
      <c r="BI10" s="74"/>
      <c r="BJ10" s="74">
        <v>0</v>
      </c>
      <c r="BK10" s="57"/>
      <c r="BL10" s="82"/>
      <c r="BM10" s="74">
        <v>0</v>
      </c>
      <c r="BN10" s="91"/>
      <c r="BO10" s="74"/>
      <c r="BP10" s="57"/>
      <c r="BQ10" s="74"/>
      <c r="BR10" s="82">
        <v>0</v>
      </c>
      <c r="BS10" s="63"/>
      <c r="BT10" s="82"/>
      <c r="BU10" s="82">
        <v>0</v>
      </c>
      <c r="BV10" s="63">
        <v>6</v>
      </c>
      <c r="BW10" s="4"/>
      <c r="BX10" s="6">
        <f t="shared" si="0"/>
        <v>20</v>
      </c>
      <c r="BY10" s="71">
        <f t="shared" si="1"/>
        <v>130</v>
      </c>
      <c r="BZ10" s="148">
        <f t="shared" si="2"/>
        <v>30</v>
      </c>
      <c r="CA10" s="152">
        <v>20</v>
      </c>
      <c r="CB10" s="148">
        <v>150</v>
      </c>
      <c r="CC10" s="15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6"/>
      <c r="E11" s="20">
        <v>14</v>
      </c>
      <c r="F11" s="20"/>
      <c r="G11" s="20"/>
      <c r="H11" s="20"/>
      <c r="I11" s="57">
        <v>1</v>
      </c>
      <c r="J11" s="20"/>
      <c r="K11" s="20"/>
      <c r="L11" s="26"/>
      <c r="M11" s="26">
        <v>0</v>
      </c>
      <c r="N11" s="20">
        <v>9</v>
      </c>
      <c r="O11" s="63">
        <v>31</v>
      </c>
      <c r="P11" s="26"/>
      <c r="Q11" s="26"/>
      <c r="R11" s="26"/>
      <c r="S11" s="63">
        <v>6</v>
      </c>
      <c r="T11" s="63"/>
      <c r="U11" s="67"/>
      <c r="V11" s="67">
        <v>6</v>
      </c>
      <c r="W11" s="67"/>
      <c r="X11" s="67"/>
      <c r="Y11" s="67">
        <v>8</v>
      </c>
      <c r="Z11" s="67">
        <v>10</v>
      </c>
      <c r="AA11" s="67"/>
      <c r="AB11" s="67">
        <v>10</v>
      </c>
      <c r="AC11" s="67">
        <v>12</v>
      </c>
      <c r="AD11" s="63"/>
      <c r="AE11" s="63">
        <v>8</v>
      </c>
      <c r="AF11" s="63"/>
      <c r="AG11" s="74"/>
      <c r="AH11" s="63"/>
      <c r="AI11" s="74"/>
      <c r="AJ11" s="74"/>
      <c r="AK11" s="74"/>
      <c r="AL11" s="57">
        <v>0</v>
      </c>
      <c r="AM11" s="57">
        <v>0</v>
      </c>
      <c r="AN11" s="74"/>
      <c r="AO11" s="26"/>
      <c r="AP11" s="74">
        <v>0</v>
      </c>
      <c r="AQ11" s="74">
        <v>0</v>
      </c>
      <c r="AR11" s="74"/>
      <c r="AS11" s="82"/>
      <c r="AT11" s="74"/>
      <c r="AU11" s="57"/>
      <c r="AV11" s="63"/>
      <c r="AW11" s="26"/>
      <c r="AX11" s="57">
        <v>0</v>
      </c>
      <c r="AY11" s="74"/>
      <c r="AZ11" s="74"/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>
        <v>0</v>
      </c>
      <c r="BL11" s="82">
        <v>0</v>
      </c>
      <c r="BM11" s="74"/>
      <c r="BN11" s="91"/>
      <c r="BO11" s="74"/>
      <c r="BP11" s="57">
        <v>0</v>
      </c>
      <c r="BQ11" s="74"/>
      <c r="BR11" s="73">
        <v>0</v>
      </c>
      <c r="BS11" s="63"/>
      <c r="BT11" s="82"/>
      <c r="BU11" s="82"/>
      <c r="BV11" s="63"/>
      <c r="BW11" s="56"/>
      <c r="BX11" s="6">
        <f t="shared" si="0"/>
        <v>24</v>
      </c>
      <c r="BY11" s="71">
        <f t="shared" si="1"/>
        <v>15</v>
      </c>
      <c r="BZ11" s="148">
        <f t="shared" si="2"/>
        <v>0</v>
      </c>
      <c r="CA11" s="152">
        <v>24</v>
      </c>
      <c r="CB11" s="148">
        <v>131</v>
      </c>
      <c r="CC11" s="15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>
        <v>4</v>
      </c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>
        <v>2</v>
      </c>
      <c r="AI12" s="74"/>
      <c r="AJ12" s="74"/>
      <c r="AK12" s="74"/>
      <c r="AL12" s="57"/>
      <c r="AM12" s="57"/>
      <c r="AN12" s="74">
        <v>0</v>
      </c>
      <c r="AO12" s="26"/>
      <c r="AP12" s="74"/>
      <c r="AQ12" s="74"/>
      <c r="AR12" s="74"/>
      <c r="AS12" s="82"/>
      <c r="AT12" s="74">
        <v>0</v>
      </c>
      <c r="AU12" s="57"/>
      <c r="AV12" s="63"/>
      <c r="AW12" s="26"/>
      <c r="AX12" s="57"/>
      <c r="AY12" s="74">
        <v>0</v>
      </c>
      <c r="AZ12" s="74">
        <v>0</v>
      </c>
      <c r="BA12" s="82"/>
      <c r="BB12" s="74">
        <v>0</v>
      </c>
      <c r="BC12" s="74">
        <v>0</v>
      </c>
      <c r="BD12" s="82"/>
      <c r="BE12" s="57"/>
      <c r="BF12" s="74">
        <v>0</v>
      </c>
      <c r="BG12" s="82"/>
      <c r="BH12" s="82"/>
      <c r="BI12" s="74"/>
      <c r="BJ12" s="74">
        <v>0</v>
      </c>
      <c r="BK12" s="57"/>
      <c r="BL12" s="82"/>
      <c r="BM12" s="74"/>
      <c r="BN12" s="91"/>
      <c r="BO12" s="74">
        <v>0</v>
      </c>
      <c r="BP12" s="57"/>
      <c r="BQ12" s="74">
        <v>0</v>
      </c>
      <c r="BR12" s="82"/>
      <c r="BS12" s="63"/>
      <c r="BT12" s="82"/>
      <c r="BU12" s="82"/>
      <c r="BV12" s="63">
        <v>9</v>
      </c>
      <c r="BW12" s="4"/>
      <c r="BX12" s="6">
        <f t="shared" si="0"/>
        <v>13</v>
      </c>
      <c r="BY12" s="71">
        <f t="shared" si="1"/>
        <v>13</v>
      </c>
      <c r="BZ12" s="148">
        <f t="shared" si="2"/>
        <v>4</v>
      </c>
      <c r="CA12" s="152">
        <v>13</v>
      </c>
      <c r="CB12" s="148">
        <v>99</v>
      </c>
      <c r="CC12" s="15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6"/>
      <c r="E13" s="20">
        <v>1</v>
      </c>
      <c r="F13" s="20"/>
      <c r="G13" s="20"/>
      <c r="H13" s="20">
        <v>1</v>
      </c>
      <c r="I13" s="57"/>
      <c r="J13" s="20">
        <v>1</v>
      </c>
      <c r="K13" s="20"/>
      <c r="L13" s="26"/>
      <c r="M13" s="26"/>
      <c r="N13" s="20"/>
      <c r="O13" s="63"/>
      <c r="P13" s="26"/>
      <c r="Q13" s="26"/>
      <c r="R13" s="26"/>
      <c r="S13" s="63">
        <v>2</v>
      </c>
      <c r="T13" s="63"/>
      <c r="U13" s="67"/>
      <c r="V13" s="67"/>
      <c r="W13" s="67"/>
      <c r="X13" s="67"/>
      <c r="Y13" s="67"/>
      <c r="Z13" s="67"/>
      <c r="AA13" s="67"/>
      <c r="AB13" s="67">
        <v>4</v>
      </c>
      <c r="AC13" s="67"/>
      <c r="AD13" s="63"/>
      <c r="AE13" s="63"/>
      <c r="AF13" s="63"/>
      <c r="AG13" s="74"/>
      <c r="AH13" s="63"/>
      <c r="AI13" s="74"/>
      <c r="AJ13" s="74"/>
      <c r="AK13" s="74"/>
      <c r="AL13" s="57"/>
      <c r="AM13" s="57"/>
      <c r="AN13" s="74"/>
      <c r="AO13" s="26"/>
      <c r="AP13" s="74"/>
      <c r="AQ13" s="74">
        <v>0</v>
      </c>
      <c r="AR13" s="74"/>
      <c r="AS13" s="82"/>
      <c r="AT13" s="74"/>
      <c r="AU13" s="57"/>
      <c r="AV13" s="63"/>
      <c r="AW13" s="26"/>
      <c r="AX13" s="57"/>
      <c r="AY13" s="74">
        <v>0</v>
      </c>
      <c r="AZ13" s="74">
        <v>0</v>
      </c>
      <c r="BA13" s="82"/>
      <c r="BB13" s="74"/>
      <c r="BC13" s="74">
        <v>0</v>
      </c>
      <c r="BD13" s="82"/>
      <c r="BE13" s="57"/>
      <c r="BF13" s="74"/>
      <c r="BG13" s="82"/>
      <c r="BH13" s="82"/>
      <c r="BI13" s="74"/>
      <c r="BJ13" s="74">
        <v>0</v>
      </c>
      <c r="BK13" s="57"/>
      <c r="BL13" s="82"/>
      <c r="BM13" s="74">
        <v>0</v>
      </c>
      <c r="BN13" s="91"/>
      <c r="BO13" s="74"/>
      <c r="BP13" s="57"/>
      <c r="BQ13" s="74"/>
      <c r="BR13" s="82"/>
      <c r="BS13" s="63">
        <v>3</v>
      </c>
      <c r="BT13" s="82"/>
      <c r="BU13" s="82"/>
      <c r="BV13" s="63"/>
      <c r="BW13" s="4"/>
      <c r="BX13" s="6">
        <f t="shared" si="0"/>
        <v>13</v>
      </c>
      <c r="BY13" s="71">
        <f t="shared" si="1"/>
        <v>0</v>
      </c>
      <c r="BZ13" s="148">
        <f t="shared" si="2"/>
        <v>0</v>
      </c>
      <c r="CA13" s="152">
        <v>13</v>
      </c>
      <c r="CB13" s="148">
        <v>98</v>
      </c>
      <c r="CC13" s="15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6"/>
      <c r="E14" s="20"/>
      <c r="F14" s="20"/>
      <c r="G14" s="20"/>
      <c r="H14" s="20"/>
      <c r="I14" s="57"/>
      <c r="J14" s="20"/>
      <c r="K14" s="20"/>
      <c r="L14" s="26"/>
      <c r="M14" s="26"/>
      <c r="N14" s="20"/>
      <c r="O14" s="63"/>
      <c r="P14" s="26"/>
      <c r="Q14" s="26"/>
      <c r="R14" s="26"/>
      <c r="S14" s="70">
        <v>0</v>
      </c>
      <c r="T14" s="63"/>
      <c r="U14" s="67"/>
      <c r="V14" s="67"/>
      <c r="W14" s="67"/>
      <c r="X14" s="67"/>
      <c r="Y14" s="70">
        <v>0</v>
      </c>
      <c r="Z14" s="67"/>
      <c r="AA14" s="67"/>
      <c r="AB14" s="67"/>
      <c r="AC14" s="67"/>
      <c r="AD14" s="63"/>
      <c r="AE14" s="63"/>
      <c r="AF14" s="63"/>
      <c r="AG14" s="74">
        <v>0</v>
      </c>
      <c r="AH14" s="73">
        <v>0</v>
      </c>
      <c r="AI14" s="74">
        <v>0</v>
      </c>
      <c r="AJ14" s="74"/>
      <c r="AK14" s="74"/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/>
      <c r="AW14" s="26"/>
      <c r="AX14" s="57"/>
      <c r="AY14" s="74">
        <v>0</v>
      </c>
      <c r="AZ14" s="74">
        <v>0</v>
      </c>
      <c r="BA14" s="82"/>
      <c r="BB14" s="74">
        <v>0</v>
      </c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/>
      <c r="BT14" s="82"/>
      <c r="BU14" s="82"/>
      <c r="BV14" s="63">
        <v>0</v>
      </c>
      <c r="BW14" s="4"/>
      <c r="BX14" s="6">
        <f t="shared" si="0"/>
        <v>19</v>
      </c>
      <c r="BY14" s="71">
        <f t="shared" si="1"/>
        <v>89</v>
      </c>
      <c r="BZ14" s="148">
        <f t="shared" si="2"/>
        <v>12</v>
      </c>
      <c r="CA14" s="152">
        <v>19</v>
      </c>
      <c r="CB14" s="148">
        <v>95</v>
      </c>
      <c r="CC14" s="15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6"/>
      <c r="E15" s="20"/>
      <c r="F15" s="20"/>
      <c r="G15" s="20"/>
      <c r="H15" s="20">
        <v>2</v>
      </c>
      <c r="I15" s="57">
        <v>10</v>
      </c>
      <c r="J15" s="20"/>
      <c r="K15" s="20"/>
      <c r="L15" s="26"/>
      <c r="M15" s="26"/>
      <c r="N15" s="20"/>
      <c r="O15" s="63">
        <v>25</v>
      </c>
      <c r="P15" s="26"/>
      <c r="Q15" s="26"/>
      <c r="R15" s="26"/>
      <c r="S15" s="63">
        <v>6</v>
      </c>
      <c r="T15" s="63"/>
      <c r="U15" s="67"/>
      <c r="V15" s="67"/>
      <c r="W15" s="67">
        <v>3</v>
      </c>
      <c r="X15" s="67"/>
      <c r="Y15" s="67">
        <v>6</v>
      </c>
      <c r="Z15" s="67"/>
      <c r="AA15" s="67">
        <v>3</v>
      </c>
      <c r="AB15" s="67">
        <v>7</v>
      </c>
      <c r="AC15" s="67">
        <v>5</v>
      </c>
      <c r="AD15" s="63"/>
      <c r="AE15" s="63"/>
      <c r="AF15" s="63"/>
      <c r="AG15" s="74"/>
      <c r="AH15" s="63">
        <v>3</v>
      </c>
      <c r="AI15" s="74"/>
      <c r="AJ15" s="74"/>
      <c r="AK15" s="74"/>
      <c r="AL15" s="57"/>
      <c r="AM15" s="57"/>
      <c r="AN15" s="74"/>
      <c r="AO15" s="26"/>
      <c r="AP15" s="74"/>
      <c r="AQ15" s="74"/>
      <c r="AR15" s="74"/>
      <c r="AS15" s="82"/>
      <c r="AT15" s="74"/>
      <c r="AU15" s="57">
        <v>0</v>
      </c>
      <c r="AV15" s="63"/>
      <c r="AW15" s="26">
        <v>0</v>
      </c>
      <c r="AX15" s="57">
        <v>0</v>
      </c>
      <c r="AY15" s="74"/>
      <c r="AZ15" s="74"/>
      <c r="BA15" s="82"/>
      <c r="BB15" s="74"/>
      <c r="BC15" s="74">
        <v>0</v>
      </c>
      <c r="BD15" s="82"/>
      <c r="BE15" s="57">
        <v>0</v>
      </c>
      <c r="BF15" s="74"/>
      <c r="BG15" s="82"/>
      <c r="BH15" s="82"/>
      <c r="BI15" s="74"/>
      <c r="BJ15" s="73">
        <v>0</v>
      </c>
      <c r="BK15" s="57"/>
      <c r="BL15" s="82"/>
      <c r="BM15" s="74"/>
      <c r="BN15" s="91"/>
      <c r="BO15" s="74"/>
      <c r="BP15" s="57">
        <v>0</v>
      </c>
      <c r="BQ15" s="74"/>
      <c r="BR15" s="82"/>
      <c r="BS15" s="63"/>
      <c r="BT15" s="82"/>
      <c r="BU15" s="82"/>
      <c r="BV15" s="63">
        <v>19</v>
      </c>
      <c r="BW15" s="4"/>
      <c r="BX15" s="6">
        <f t="shared" si="0"/>
        <v>18</v>
      </c>
      <c r="BY15" s="71">
        <f t="shared" si="1"/>
        <v>66</v>
      </c>
      <c r="BZ15" s="148">
        <f t="shared" si="2"/>
        <v>0</v>
      </c>
      <c r="CA15" s="152">
        <v>18</v>
      </c>
      <c r="CB15" s="148">
        <v>94</v>
      </c>
      <c r="CC15" s="15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6"/>
      <c r="E16" s="20"/>
      <c r="F16" s="20"/>
      <c r="G16" s="20"/>
      <c r="H16" s="20"/>
      <c r="I16" s="57"/>
      <c r="J16" s="20"/>
      <c r="K16" s="20"/>
      <c r="L16" s="26">
        <v>0</v>
      </c>
      <c r="M16" s="26">
        <v>0</v>
      </c>
      <c r="N16" s="20"/>
      <c r="O16" s="63">
        <v>31</v>
      </c>
      <c r="P16" s="26">
        <v>0</v>
      </c>
      <c r="Q16" s="26"/>
      <c r="R16" s="26"/>
      <c r="S16" s="63"/>
      <c r="T16" s="63"/>
      <c r="U16" s="67"/>
      <c r="V16" s="67"/>
      <c r="W16" s="67"/>
      <c r="X16" s="67"/>
      <c r="Y16" s="67">
        <v>12</v>
      </c>
      <c r="Z16" s="67"/>
      <c r="AA16" s="67"/>
      <c r="AB16" s="67"/>
      <c r="AC16" s="67"/>
      <c r="AD16" s="63"/>
      <c r="AE16" s="63"/>
      <c r="AF16" s="63"/>
      <c r="AG16" s="74"/>
      <c r="AH16" s="63">
        <v>4</v>
      </c>
      <c r="AI16" s="74"/>
      <c r="AJ16" s="74"/>
      <c r="AK16" s="74"/>
      <c r="AL16" s="57">
        <v>0</v>
      </c>
      <c r="AM16" s="57"/>
      <c r="AN16" s="74"/>
      <c r="AO16" s="26"/>
      <c r="AP16" s="74"/>
      <c r="AQ16" s="74"/>
      <c r="AR16" s="74"/>
      <c r="AS16" s="82"/>
      <c r="AT16" s="74"/>
      <c r="AU16" s="57"/>
      <c r="AV16" s="63"/>
      <c r="AW16" s="26"/>
      <c r="AX16" s="57">
        <v>0</v>
      </c>
      <c r="AY16" s="74"/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>
        <v>0</v>
      </c>
      <c r="BI16" s="74"/>
      <c r="BJ16" s="74">
        <v>0</v>
      </c>
      <c r="BK16" s="57">
        <v>0</v>
      </c>
      <c r="BL16" s="82">
        <v>0</v>
      </c>
      <c r="BM16" s="74"/>
      <c r="BN16" s="91"/>
      <c r="BO16" s="74"/>
      <c r="BP16" s="57"/>
      <c r="BQ16" s="74"/>
      <c r="BR16" s="73">
        <v>0</v>
      </c>
      <c r="BS16" s="63"/>
      <c r="BT16" s="82"/>
      <c r="BU16" s="82"/>
      <c r="BV16" s="63">
        <v>19</v>
      </c>
      <c r="BW16" s="4"/>
      <c r="BX16" s="6">
        <f t="shared" si="0"/>
        <v>16</v>
      </c>
      <c r="BY16" s="71">
        <f t="shared" si="1"/>
        <v>40</v>
      </c>
      <c r="BZ16" s="148">
        <v>50</v>
      </c>
      <c r="CA16" s="152">
        <v>16</v>
      </c>
      <c r="CB16" s="148">
        <v>80</v>
      </c>
      <c r="CC16" s="15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6"/>
      <c r="E17" s="20"/>
      <c r="F17" s="20"/>
      <c r="G17" s="20"/>
      <c r="H17" s="20"/>
      <c r="I17" s="57">
        <v>7</v>
      </c>
      <c r="J17" s="20"/>
      <c r="K17" s="20"/>
      <c r="L17" s="26"/>
      <c r="M17" s="26"/>
      <c r="N17" s="20"/>
      <c r="O17" s="63"/>
      <c r="P17" s="26"/>
      <c r="Q17" s="26"/>
      <c r="R17" s="26"/>
      <c r="S17" s="63"/>
      <c r="T17" s="63">
        <v>20</v>
      </c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63">
        <v>7</v>
      </c>
      <c r="AI17" s="74"/>
      <c r="AJ17" s="74">
        <v>0</v>
      </c>
      <c r="AK17" s="74"/>
      <c r="AL17" s="57"/>
      <c r="AM17" s="57"/>
      <c r="AN17" s="74"/>
      <c r="AO17" s="26"/>
      <c r="AP17" s="74"/>
      <c r="AQ17" s="74"/>
      <c r="AR17" s="74">
        <v>0</v>
      </c>
      <c r="AS17" s="82"/>
      <c r="AT17" s="74"/>
      <c r="AU17" s="57"/>
      <c r="AV17" s="63"/>
      <c r="AW17" s="26"/>
      <c r="AX17" s="57">
        <v>0</v>
      </c>
      <c r="AY17" s="74">
        <v>0</v>
      </c>
      <c r="AZ17" s="74"/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>
        <v>0</v>
      </c>
      <c r="BL17" s="82"/>
      <c r="BM17" s="74"/>
      <c r="BN17" s="91"/>
      <c r="BO17" s="74">
        <v>0</v>
      </c>
      <c r="BP17" s="57"/>
      <c r="BQ17" s="74"/>
      <c r="BR17" s="82">
        <v>0</v>
      </c>
      <c r="BS17" s="63"/>
      <c r="BT17" s="82"/>
      <c r="BU17" s="82"/>
      <c r="BV17" s="63">
        <v>6</v>
      </c>
      <c r="BW17" s="4"/>
      <c r="BX17" s="6">
        <f t="shared" si="0"/>
        <v>14</v>
      </c>
      <c r="BY17" s="71">
        <f t="shared" si="1"/>
        <v>30</v>
      </c>
      <c r="BZ17" s="148">
        <f>SUM(C18:L18)</f>
        <v>9</v>
      </c>
      <c r="CA17" s="152">
        <v>14</v>
      </c>
      <c r="CB17" s="148">
        <v>79</v>
      </c>
      <c r="CC17" s="15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si="1"/>
        <v>41</v>
      </c>
      <c r="BZ18" s="148">
        <f>SUM(C19:L19)</f>
        <v>12</v>
      </c>
      <c r="CA18" s="152">
        <v>14</v>
      </c>
      <c r="CB18" s="148">
        <v>75</v>
      </c>
      <c r="CC18" s="15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6"/>
      <c r="E19" s="20"/>
      <c r="F19" s="20"/>
      <c r="G19" s="20"/>
      <c r="H19" s="20"/>
      <c r="I19" s="57">
        <v>12</v>
      </c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11</v>
      </c>
      <c r="U19" s="67"/>
      <c r="V19" s="67"/>
      <c r="W19" s="67"/>
      <c r="X19" s="67"/>
      <c r="Y19" s="70">
        <v>0</v>
      </c>
      <c r="Z19" s="67"/>
      <c r="AA19" s="67"/>
      <c r="AB19" s="67"/>
      <c r="AC19" s="67"/>
      <c r="AD19" s="63"/>
      <c r="AE19" s="63"/>
      <c r="AF19" s="63"/>
      <c r="AG19" s="74"/>
      <c r="AH19" s="63">
        <v>7</v>
      </c>
      <c r="AI19" s="74"/>
      <c r="AJ19" s="74"/>
      <c r="AK19" s="74"/>
      <c r="AL19" s="57">
        <v>0</v>
      </c>
      <c r="AM19" s="57">
        <v>0</v>
      </c>
      <c r="AN19" s="74"/>
      <c r="AO19" s="26"/>
      <c r="AP19" s="74"/>
      <c r="AQ19" s="74"/>
      <c r="AR19" s="74"/>
      <c r="AS19" s="82"/>
      <c r="AT19" s="74"/>
      <c r="AU19" s="57">
        <v>0</v>
      </c>
      <c r="AV19" s="63"/>
      <c r="AW19" s="26"/>
      <c r="AX19" s="57">
        <v>0</v>
      </c>
      <c r="AY19" s="74"/>
      <c r="AZ19" s="74"/>
      <c r="BA19" s="82"/>
      <c r="BB19" s="74"/>
      <c r="BC19" s="73">
        <v>0</v>
      </c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>
        <v>0</v>
      </c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14</v>
      </c>
      <c r="BY19" s="71">
        <f t="shared" si="1"/>
        <v>19</v>
      </c>
      <c r="BZ19" s="148">
        <f>SUM(C20:L20)</f>
        <v>0</v>
      </c>
      <c r="CA19" s="152">
        <v>14</v>
      </c>
      <c r="CB19" s="148">
        <v>71</v>
      </c>
      <c r="CC19" s="15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6"/>
      <c r="E20" s="20"/>
      <c r="F20" s="20"/>
      <c r="G20" s="20"/>
      <c r="H20" s="20"/>
      <c r="I20" s="57"/>
      <c r="J20" s="20"/>
      <c r="K20" s="20"/>
      <c r="L20" s="26"/>
      <c r="M20" s="26"/>
      <c r="N20" s="20"/>
      <c r="O20" s="63"/>
      <c r="P20" s="26"/>
      <c r="Q20" s="26"/>
      <c r="R20" s="26"/>
      <c r="S20" s="63"/>
      <c r="T20" s="63"/>
      <c r="U20" s="67"/>
      <c r="V20" s="67"/>
      <c r="W20" s="67"/>
      <c r="X20" s="67"/>
      <c r="Y20" s="67"/>
      <c r="Z20" s="67"/>
      <c r="AA20" s="67"/>
      <c r="AB20" s="67"/>
      <c r="AC20" s="67"/>
      <c r="AD20" s="63"/>
      <c r="AE20" s="63"/>
      <c r="AF20" s="63"/>
      <c r="AG20" s="74"/>
      <c r="AH20" s="63"/>
      <c r="AI20" s="74">
        <v>0</v>
      </c>
      <c r="AJ20" s="74"/>
      <c r="AK20" s="74">
        <v>0</v>
      </c>
      <c r="AL20" s="57"/>
      <c r="AM20" s="57">
        <v>0</v>
      </c>
      <c r="AN20" s="74">
        <v>0</v>
      </c>
      <c r="AO20" s="26"/>
      <c r="AP20" s="74"/>
      <c r="AQ20" s="74"/>
      <c r="AR20" s="74"/>
      <c r="AS20" s="82"/>
      <c r="AT20" s="74"/>
      <c r="AU20" s="57"/>
      <c r="AV20" s="63"/>
      <c r="AW20" s="26"/>
      <c r="AX20" s="57"/>
      <c r="AY20" s="74">
        <v>0</v>
      </c>
      <c r="AZ20" s="74">
        <v>0</v>
      </c>
      <c r="BA20" s="82"/>
      <c r="BB20" s="74"/>
      <c r="BC20" s="74"/>
      <c r="BD20" s="82"/>
      <c r="BE20" s="57"/>
      <c r="BF20" s="74"/>
      <c r="BG20" s="82"/>
      <c r="BH20" s="82"/>
      <c r="BI20" s="74">
        <v>0</v>
      </c>
      <c r="BJ20" s="74">
        <v>0</v>
      </c>
      <c r="BK20" s="57"/>
      <c r="BL20" s="82"/>
      <c r="BM20" s="74"/>
      <c r="BN20" s="91"/>
      <c r="BO20" s="74"/>
      <c r="BP20" s="57"/>
      <c r="BQ20" s="74"/>
      <c r="BR20" s="82"/>
      <c r="BS20" s="63"/>
      <c r="BT20" s="82"/>
      <c r="BU20" s="82"/>
      <c r="BV20" s="63">
        <v>19</v>
      </c>
      <c r="BW20" s="56"/>
      <c r="BX20" s="6">
        <f t="shared" si="0"/>
        <v>9</v>
      </c>
      <c r="BY20" s="71">
        <f>SUM(Q21:BX21)</f>
        <v>13</v>
      </c>
      <c r="BZ20" s="148">
        <v>67</v>
      </c>
      <c r="CA20" s="152">
        <v>9</v>
      </c>
      <c r="CB20" s="148">
        <v>67</v>
      </c>
      <c r="CC20" s="15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>SUM(C22:BW22)</f>
        <v>28</v>
      </c>
      <c r="BZ21" s="148">
        <v>51</v>
      </c>
      <c r="CA21" s="152">
        <v>13</v>
      </c>
      <c r="CB21" s="148">
        <v>66</v>
      </c>
      <c r="CC21" s="15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6"/>
      <c r="E22" s="20"/>
      <c r="F22" s="20"/>
      <c r="G22" s="20"/>
      <c r="H22" s="20"/>
      <c r="I22" s="57"/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/>
      <c r="U22" s="67">
        <v>4</v>
      </c>
      <c r="V22" s="67"/>
      <c r="W22" s="67"/>
      <c r="X22" s="67"/>
      <c r="Y22" s="67">
        <v>5</v>
      </c>
      <c r="Z22" s="67"/>
      <c r="AA22" s="67"/>
      <c r="AB22" s="67"/>
      <c r="AC22" s="67"/>
      <c r="AD22" s="63"/>
      <c r="AE22" s="63">
        <v>5</v>
      </c>
      <c r="AF22" s="63"/>
      <c r="AG22" s="74"/>
      <c r="AH22" s="63">
        <v>3</v>
      </c>
      <c r="AI22" s="74"/>
      <c r="AJ22" s="74"/>
      <c r="AK22" s="74"/>
      <c r="AL22" s="57"/>
      <c r="AM22" s="57">
        <v>0</v>
      </c>
      <c r="AN22" s="74"/>
      <c r="AO22" s="26"/>
      <c r="AP22" s="74"/>
      <c r="AQ22" s="74"/>
      <c r="AR22" s="74"/>
      <c r="AS22" s="82"/>
      <c r="AT22" s="74"/>
      <c r="AU22" s="57"/>
      <c r="AV22" s="63"/>
      <c r="AW22" s="26">
        <v>0</v>
      </c>
      <c r="AX22" s="57">
        <v>0</v>
      </c>
      <c r="AY22" s="74"/>
      <c r="AZ22" s="74"/>
      <c r="BA22" s="82"/>
      <c r="BB22" s="74"/>
      <c r="BC22" s="74"/>
      <c r="BD22" s="82">
        <v>0</v>
      </c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/>
      <c r="BQ22" s="74"/>
      <c r="BR22" s="82"/>
      <c r="BS22" s="63"/>
      <c r="BT22" s="82"/>
      <c r="BU22" s="82"/>
      <c r="BV22" s="63">
        <v>11</v>
      </c>
      <c r="BW22" s="56"/>
      <c r="BX22" s="6">
        <f t="shared" si="0"/>
        <v>11</v>
      </c>
      <c r="BY22" s="71">
        <f>SUM(C23:BW23)</f>
        <v>0</v>
      </c>
      <c r="BZ22" s="148">
        <f>SUM(C23:L23)</f>
        <v>0</v>
      </c>
      <c r="CA22" s="152">
        <v>11</v>
      </c>
      <c r="CB22" s="148">
        <v>64</v>
      </c>
      <c r="CC22" s="15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67"/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/>
      <c r="AM23" s="57"/>
      <c r="AN23" s="74"/>
      <c r="AO23" s="26"/>
      <c r="AP23" s="74"/>
      <c r="AQ23" s="74">
        <v>0</v>
      </c>
      <c r="AR23" s="74"/>
      <c r="AS23" s="82"/>
      <c r="AT23" s="74">
        <v>0</v>
      </c>
      <c r="AU23" s="57"/>
      <c r="AV23" s="63"/>
      <c r="AW23" s="26"/>
      <c r="AX23" s="57"/>
      <c r="AY23" s="74">
        <v>0</v>
      </c>
      <c r="AZ23" s="74">
        <v>0</v>
      </c>
      <c r="BA23" s="82"/>
      <c r="BB23" s="74"/>
      <c r="BC23" s="74">
        <v>0</v>
      </c>
      <c r="BD23" s="82"/>
      <c r="BE23" s="57">
        <v>0</v>
      </c>
      <c r="BF23" s="74"/>
      <c r="BG23" s="82"/>
      <c r="BH23" s="82"/>
      <c r="BI23" s="74"/>
      <c r="BJ23" s="74">
        <v>0</v>
      </c>
      <c r="BK23" s="57"/>
      <c r="BL23" s="82"/>
      <c r="BM23" s="74">
        <v>0</v>
      </c>
      <c r="BN23" s="91"/>
      <c r="BO23" s="74">
        <v>0</v>
      </c>
      <c r="BP23" s="57"/>
      <c r="BQ23" s="74"/>
      <c r="BR23" s="82"/>
      <c r="BS23" s="63"/>
      <c r="BT23" s="82"/>
      <c r="BU23" s="82"/>
      <c r="BV23" s="63"/>
      <c r="BW23" s="4"/>
      <c r="BX23" s="6">
        <f t="shared" si="0"/>
        <v>11</v>
      </c>
      <c r="BY23" s="71">
        <f>SUM(C24:BX24)</f>
        <v>38</v>
      </c>
      <c r="BZ23" s="148">
        <f>SUM(C24:L24)</f>
        <v>0</v>
      </c>
      <c r="CA23" s="152">
        <v>11</v>
      </c>
      <c r="CB23" s="148">
        <v>60</v>
      </c>
      <c r="CC23" s="15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63"/>
      <c r="T24" s="63">
        <v>8</v>
      </c>
      <c r="U24" s="67"/>
      <c r="V24" s="67"/>
      <c r="W24" s="67"/>
      <c r="X24" s="67"/>
      <c r="Y24" s="67">
        <v>5</v>
      </c>
      <c r="Z24" s="67"/>
      <c r="AA24" s="67"/>
      <c r="AB24" s="67"/>
      <c r="AC24" s="67"/>
      <c r="AD24" s="63"/>
      <c r="AE24" s="63"/>
      <c r="AF24" s="63"/>
      <c r="AG24" s="74"/>
      <c r="AH24" s="63">
        <v>3</v>
      </c>
      <c r="AI24" s="74"/>
      <c r="AJ24" s="74"/>
      <c r="AK24" s="74"/>
      <c r="AL24" s="57">
        <v>0</v>
      </c>
      <c r="AM24" s="57">
        <v>0</v>
      </c>
      <c r="AN24" s="74"/>
      <c r="AO24" s="26">
        <v>0</v>
      </c>
      <c r="AP24" s="74"/>
      <c r="AQ24" s="74"/>
      <c r="AR24" s="74"/>
      <c r="AS24" s="82">
        <v>0</v>
      </c>
      <c r="AT24" s="74"/>
      <c r="AU24" s="57"/>
      <c r="AV24" s="63"/>
      <c r="AW24" s="26"/>
      <c r="AX24" s="57"/>
      <c r="AY24" s="74"/>
      <c r="AZ24" s="74"/>
      <c r="BA24" s="82"/>
      <c r="BB24" s="74"/>
      <c r="BC24" s="74"/>
      <c r="BD24" s="82"/>
      <c r="BE24" s="57">
        <v>0</v>
      </c>
      <c r="BF24" s="74"/>
      <c r="BG24" s="82"/>
      <c r="BH24" s="82"/>
      <c r="BI24" s="74"/>
      <c r="BJ24" s="74"/>
      <c r="BK24" s="57">
        <v>0</v>
      </c>
      <c r="BL24" s="82"/>
      <c r="BM24" s="74"/>
      <c r="BN24" s="91"/>
      <c r="BO24" s="74"/>
      <c r="BP24" s="57"/>
      <c r="BQ24" s="74"/>
      <c r="BR24" s="82">
        <v>0</v>
      </c>
      <c r="BS24" s="63"/>
      <c r="BT24" s="82"/>
      <c r="BU24" s="82"/>
      <c r="BV24" s="63">
        <v>11</v>
      </c>
      <c r="BW24" s="4"/>
      <c r="BX24" s="6">
        <f t="shared" si="0"/>
        <v>11</v>
      </c>
      <c r="BY24" s="71">
        <f t="shared" ref="BY24:BY31" si="4">SUM(C25:BW25)</f>
        <v>0</v>
      </c>
      <c r="BZ24" s="148">
        <f>SUM(C25:L25)</f>
        <v>0</v>
      </c>
      <c r="CA24" s="152">
        <v>11</v>
      </c>
      <c r="CB24" s="148">
        <v>59</v>
      </c>
      <c r="CC24" s="15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6"/>
      <c r="E25" s="20"/>
      <c r="F25" s="20"/>
      <c r="G25" s="20"/>
      <c r="H25" s="20"/>
      <c r="I25" s="57"/>
      <c r="J25" s="20"/>
      <c r="K25" s="20"/>
      <c r="L25" s="26"/>
      <c r="M25" s="26"/>
      <c r="N25" s="20"/>
      <c r="O25" s="63"/>
      <c r="P25" s="26"/>
      <c r="Q25" s="26"/>
      <c r="R25" s="26"/>
      <c r="S25" s="70">
        <v>0</v>
      </c>
      <c r="T25" s="63"/>
      <c r="U25" s="67"/>
      <c r="V25" s="67"/>
      <c r="W25" s="67"/>
      <c r="X25" s="67"/>
      <c r="Y25" s="70">
        <v>0</v>
      </c>
      <c r="Z25" s="67"/>
      <c r="AA25" s="67"/>
      <c r="AB25" s="67"/>
      <c r="AC25" s="67"/>
      <c r="AD25" s="63"/>
      <c r="AE25" s="63"/>
      <c r="AF25" s="63"/>
      <c r="AG25" s="74"/>
      <c r="AH25" s="73">
        <v>0</v>
      </c>
      <c r="AI25" s="74"/>
      <c r="AJ25" s="74"/>
      <c r="AK25" s="74"/>
      <c r="AL25" s="57">
        <v>0</v>
      </c>
      <c r="AM25" s="57">
        <v>0</v>
      </c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/>
      <c r="AY25" s="74"/>
      <c r="AZ25" s="74"/>
      <c r="BA25" s="82"/>
      <c r="BB25" s="74"/>
      <c r="BC25" s="73">
        <v>0</v>
      </c>
      <c r="BD25" s="82"/>
      <c r="BE25" s="57">
        <v>0</v>
      </c>
      <c r="BF25" s="74"/>
      <c r="BG25" s="82"/>
      <c r="BH25" s="82"/>
      <c r="BI25" s="74"/>
      <c r="BJ25" s="73">
        <v>0</v>
      </c>
      <c r="BK25" s="57">
        <v>0</v>
      </c>
      <c r="BL25" s="82"/>
      <c r="BM25" s="74"/>
      <c r="BN25" s="91"/>
      <c r="BO25" s="74"/>
      <c r="BP25" s="57">
        <v>0</v>
      </c>
      <c r="BQ25" s="74"/>
      <c r="BR25" s="82"/>
      <c r="BS25" s="63"/>
      <c r="BT25" s="82"/>
      <c r="BU25" s="82"/>
      <c r="BV25" s="63">
        <v>0</v>
      </c>
      <c r="BW25" s="56"/>
      <c r="BX25" s="6">
        <f t="shared" si="0"/>
        <v>11</v>
      </c>
      <c r="BY25" s="71">
        <f t="shared" si="4"/>
        <v>0</v>
      </c>
      <c r="BZ25" s="148">
        <v>50</v>
      </c>
      <c r="CA25" s="152">
        <v>11</v>
      </c>
      <c r="CB25" s="148">
        <v>55</v>
      </c>
      <c r="CC25" s="15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/>
      <c r="AH26" s="73">
        <v>0</v>
      </c>
      <c r="AI26" s="74"/>
      <c r="AJ26" s="74"/>
      <c r="AK26" s="74"/>
      <c r="AL26" s="57">
        <v>0</v>
      </c>
      <c r="AM26" s="57">
        <v>0</v>
      </c>
      <c r="AN26" s="74"/>
      <c r="AO26" s="26">
        <v>0</v>
      </c>
      <c r="AP26" s="74"/>
      <c r="AQ26" s="74"/>
      <c r="AR26" s="74"/>
      <c r="AS26" s="82"/>
      <c r="AT26" s="74"/>
      <c r="AU26" s="57"/>
      <c r="AV26" s="63"/>
      <c r="AW26" s="26"/>
      <c r="AX26" s="57"/>
      <c r="AY26" s="74"/>
      <c r="AZ26" s="74"/>
      <c r="BA26" s="82"/>
      <c r="BB26" s="74"/>
      <c r="BC26" s="74"/>
      <c r="BD26" s="82"/>
      <c r="BE26" s="57">
        <v>0</v>
      </c>
      <c r="BF26" s="74"/>
      <c r="BG26" s="82"/>
      <c r="BH26" s="82"/>
      <c r="BI26" s="74"/>
      <c r="BJ26" s="74"/>
      <c r="BK26" s="57">
        <v>0</v>
      </c>
      <c r="BL26" s="82"/>
      <c r="BM26" s="74"/>
      <c r="BN26" s="91"/>
      <c r="BO26" s="74"/>
      <c r="BP26" s="57">
        <v>0</v>
      </c>
      <c r="BQ26" s="74"/>
      <c r="BR26" s="73">
        <v>0</v>
      </c>
      <c r="BS26" s="63"/>
      <c r="BT26" s="82"/>
      <c r="BU26" s="82"/>
      <c r="BV26" s="63"/>
      <c r="BW26" s="56"/>
      <c r="BX26" s="6">
        <f t="shared" si="0"/>
        <v>10</v>
      </c>
      <c r="BY26" s="71">
        <f t="shared" si="4"/>
        <v>29</v>
      </c>
      <c r="BZ26" s="148">
        <v>50</v>
      </c>
      <c r="CA26" s="152">
        <v>10</v>
      </c>
      <c r="CB26" s="148">
        <v>50</v>
      </c>
      <c r="CC26" s="15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48">
        <v>47</v>
      </c>
      <c r="CC27" s="152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71">
        <f t="shared" si="4"/>
        <v>36</v>
      </c>
      <c r="BZ28" s="148">
        <v>47</v>
      </c>
      <c r="CA28" s="152">
        <v>9</v>
      </c>
      <c r="CB28" s="148">
        <v>47</v>
      </c>
      <c r="CC28" s="152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6">
        <f t="shared" si="0"/>
        <v>8</v>
      </c>
      <c r="BY29" s="117">
        <f t="shared" si="4"/>
        <v>20</v>
      </c>
      <c r="BZ29" s="148">
        <v>46</v>
      </c>
      <c r="CA29" s="152">
        <v>8</v>
      </c>
      <c r="CB29" s="148">
        <v>46</v>
      </c>
      <c r="CC29" s="15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94">
        <f t="shared" si="0"/>
        <v>8</v>
      </c>
      <c r="BY30" s="118">
        <f t="shared" si="4"/>
        <v>90</v>
      </c>
      <c r="BZ30" s="150">
        <v>42</v>
      </c>
      <c r="CA30" s="147">
        <v>8</v>
      </c>
      <c r="CB30" s="150">
        <v>42</v>
      </c>
      <c r="CC30" s="14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119">
        <f t="shared" si="4"/>
        <v>11</v>
      </c>
      <c r="BZ31" s="148">
        <v>40</v>
      </c>
      <c r="CA31" s="152">
        <v>8</v>
      </c>
      <c r="CB31" s="148">
        <v>40</v>
      </c>
      <c r="CC31" s="15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48">
        <v>36</v>
      </c>
      <c r="CC32" s="15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48">
        <v>35</v>
      </c>
      <c r="CC33" s="152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23</v>
      </c>
      <c r="BZ34" s="148">
        <v>35</v>
      </c>
      <c r="CA34" s="152">
        <v>7</v>
      </c>
      <c r="CB34" s="148">
        <v>35</v>
      </c>
      <c r="CC34" s="152">
        <v>35</v>
      </c>
    </row>
    <row r="35" spans="1:81" x14ac:dyDescent="0.35">
      <c r="A35">
        <v>32</v>
      </c>
      <c r="B35" s="8" t="s">
        <v>68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>
        <v>4</v>
      </c>
      <c r="T35" s="63"/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>
        <v>0</v>
      </c>
      <c r="AM35" s="57">
        <v>0</v>
      </c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/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/>
      <c r="BK35" s="57">
        <v>0</v>
      </c>
      <c r="BL35" s="82"/>
      <c r="BM35" s="74"/>
      <c r="BN35" s="91"/>
      <c r="BO35" s="74"/>
      <c r="BP35" s="57">
        <v>0</v>
      </c>
      <c r="BQ35" s="74"/>
      <c r="BR35" s="82"/>
      <c r="BS35" s="63"/>
      <c r="BT35" s="82"/>
      <c r="BU35" s="82"/>
      <c r="BV35" s="63">
        <v>19</v>
      </c>
      <c r="BW35" s="4"/>
      <c r="BX35" s="6">
        <f t="shared" si="0"/>
        <v>6</v>
      </c>
      <c r="BY35" s="71">
        <f t="shared" si="5"/>
        <v>3</v>
      </c>
      <c r="BZ35" s="148">
        <v>30</v>
      </c>
      <c r="CA35" s="152">
        <v>6</v>
      </c>
      <c r="CB35" s="148">
        <v>30</v>
      </c>
      <c r="CC35" s="15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/>
      <c r="T36" s="63">
        <v>3</v>
      </c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/>
      <c r="AM36" s="57"/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>
        <v>0</v>
      </c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>
        <v>0</v>
      </c>
      <c r="BK36" s="57"/>
      <c r="BL36" s="82">
        <v>0</v>
      </c>
      <c r="BM36" s="74"/>
      <c r="BN36" s="91">
        <v>0</v>
      </c>
      <c r="BO36" s="74"/>
      <c r="BP36" s="57"/>
      <c r="BQ36" s="74"/>
      <c r="BR36" s="82"/>
      <c r="BS36" s="63"/>
      <c r="BT36" s="82"/>
      <c r="BU36" s="82"/>
      <c r="BV36" s="63"/>
      <c r="BW36" s="56"/>
      <c r="BX36" s="6">
        <f t="shared" ref="BX36:BX65" si="6">COUNT(C36:BW36)</f>
        <v>5</v>
      </c>
      <c r="BY36" s="71">
        <f t="shared" si="5"/>
        <v>17</v>
      </c>
      <c r="BZ36" s="148">
        <v>30</v>
      </c>
      <c r="CA36" s="152">
        <v>5</v>
      </c>
      <c r="CB36" s="148">
        <v>30</v>
      </c>
      <c r="CC36" s="15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48">
        <v>29</v>
      </c>
      <c r="CC37" s="15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48">
        <v>26</v>
      </c>
      <c r="CC38" s="15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48">
        <v>25</v>
      </c>
      <c r="CC39" s="152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48">
        <v>25</v>
      </c>
      <c r="CC40" s="152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48">
        <v>25</v>
      </c>
      <c r="CC41" s="152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48">
        <v>25</v>
      </c>
      <c r="CC42" s="152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48">
        <v>24</v>
      </c>
      <c r="CC43" s="15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1" si="7">SUM(C45:BW45)</f>
        <v>15</v>
      </c>
      <c r="BZ44" s="148">
        <v>22</v>
      </c>
      <c r="CA44" s="152">
        <v>4</v>
      </c>
      <c r="CB44" s="148">
        <v>22</v>
      </c>
      <c r="CC44" s="15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/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/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>
        <v>0</v>
      </c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/>
      <c r="BL45" s="82"/>
      <c r="BM45" s="74"/>
      <c r="BN45" s="91"/>
      <c r="BO45" s="74"/>
      <c r="BP45" s="57">
        <v>0</v>
      </c>
      <c r="BQ45" s="74"/>
      <c r="BR45" s="82">
        <v>0</v>
      </c>
      <c r="BS45" s="63"/>
      <c r="BT45" s="82"/>
      <c r="BU45" s="82"/>
      <c r="BV45" s="63">
        <v>15</v>
      </c>
      <c r="BW45" s="4"/>
      <c r="BX45" s="6">
        <f t="shared" si="6"/>
        <v>4</v>
      </c>
      <c r="BY45" s="71">
        <f t="shared" si="7"/>
        <v>0</v>
      </c>
      <c r="BZ45" s="148">
        <v>20</v>
      </c>
      <c r="CA45" s="152">
        <v>4</v>
      </c>
      <c r="CB45" s="148">
        <v>20</v>
      </c>
      <c r="CC45" s="152">
        <v>20</v>
      </c>
    </row>
    <row r="46" spans="1:81" x14ac:dyDescent="0.35">
      <c r="A46">
        <v>42</v>
      </c>
      <c r="B46" s="8" t="s">
        <v>48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>
        <v>0</v>
      </c>
      <c r="AN46" s="74"/>
      <c r="AO46" s="26"/>
      <c r="AP46" s="74"/>
      <c r="AQ46" s="74"/>
      <c r="AR46" s="74"/>
      <c r="AS46" s="82"/>
      <c r="AT46" s="74"/>
      <c r="AU46" s="57"/>
      <c r="AV46" s="63"/>
      <c r="AW46" s="26"/>
      <c r="AX46" s="57"/>
      <c r="AY46" s="74"/>
      <c r="AZ46" s="74"/>
      <c r="BA46" s="82"/>
      <c r="BB46" s="74"/>
      <c r="BC46" s="74"/>
      <c r="BD46" s="82"/>
      <c r="BE46" s="57">
        <v>0</v>
      </c>
      <c r="BF46" s="74"/>
      <c r="BG46" s="82"/>
      <c r="BH46" s="82"/>
      <c r="BI46" s="74"/>
      <c r="BJ46" s="74"/>
      <c r="BK46" s="57">
        <v>0</v>
      </c>
      <c r="BL46" s="82"/>
      <c r="BM46" s="74"/>
      <c r="BN46" s="91"/>
      <c r="BO46" s="74"/>
      <c r="BP46" s="57">
        <v>0</v>
      </c>
      <c r="BQ46" s="74"/>
      <c r="BR46" s="82"/>
      <c r="BS46" s="63"/>
      <c r="BT46" s="82"/>
      <c r="BU46" s="82"/>
      <c r="BV46" s="63"/>
      <c r="BW46" s="56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48">
        <v>20</v>
      </c>
      <c r="CC46" s="152">
        <v>20</v>
      </c>
    </row>
    <row r="47" spans="1:81" x14ac:dyDescent="0.35">
      <c r="A47">
        <v>42</v>
      </c>
      <c r="B47" s="8" t="s">
        <v>55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/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73">
        <v>0</v>
      </c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6</v>
      </c>
      <c r="BZ47" s="148">
        <v>20</v>
      </c>
      <c r="CA47" s="152">
        <v>4</v>
      </c>
      <c r="CB47" s="148">
        <v>20</v>
      </c>
      <c r="CC47" s="152">
        <v>20</v>
      </c>
    </row>
    <row r="48" spans="1:81" x14ac:dyDescent="0.35">
      <c r="A48">
        <v>45</v>
      </c>
      <c r="B48" s="8" t="s">
        <v>27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>
        <v>4</v>
      </c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>
        <v>2</v>
      </c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/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/>
      <c r="BQ48" s="74"/>
      <c r="BR48" s="82"/>
      <c r="BS48" s="63"/>
      <c r="BT48" s="82"/>
      <c r="BU48" s="82"/>
      <c r="BV48" s="63"/>
      <c r="BW48" s="4"/>
      <c r="BX48" s="6">
        <f t="shared" si="6"/>
        <v>3</v>
      </c>
      <c r="BY48" s="71">
        <f t="shared" si="7"/>
        <v>26</v>
      </c>
      <c r="BZ48" s="148">
        <v>20</v>
      </c>
      <c r="CA48" s="152">
        <v>3</v>
      </c>
      <c r="CB48" s="148">
        <v>20</v>
      </c>
      <c r="CC48" s="15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48">
        <v>16</v>
      </c>
      <c r="CC49" s="152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12</v>
      </c>
      <c r="BZ50" s="150">
        <v>16</v>
      </c>
      <c r="CA50" s="147">
        <v>3</v>
      </c>
      <c r="CB50" s="150">
        <v>16</v>
      </c>
      <c r="CC50" s="147">
        <v>16</v>
      </c>
    </row>
    <row r="51" spans="1:81" x14ac:dyDescent="0.35">
      <c r="A51">
        <v>48</v>
      </c>
      <c r="B51" s="8" t="s">
        <v>36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12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>
        <v>0</v>
      </c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>
        <v>0</v>
      </c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/>
      <c r="BW51" s="4"/>
      <c r="BX51" s="6">
        <f t="shared" si="6"/>
        <v>3</v>
      </c>
      <c r="BY51" s="71">
        <f t="shared" si="7"/>
        <v>0</v>
      </c>
      <c r="BZ51" s="148">
        <v>15</v>
      </c>
      <c r="CA51" s="152">
        <v>3</v>
      </c>
      <c r="CB51" s="148">
        <v>15</v>
      </c>
      <c r="CC51" s="152">
        <v>15</v>
      </c>
    </row>
    <row r="52" spans="1:81" x14ac:dyDescent="0.35">
      <c r="A52">
        <v>48</v>
      </c>
      <c r="B52" s="8" t="s">
        <v>40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/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>
        <v>0</v>
      </c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/>
      <c r="BL52" s="82"/>
      <c r="BM52" s="74"/>
      <c r="BN52" s="91"/>
      <c r="BO52" s="74"/>
      <c r="BP52" s="57">
        <v>0</v>
      </c>
      <c r="BQ52" s="74"/>
      <c r="BR52" s="82"/>
      <c r="BS52" s="63"/>
      <c r="BT52" s="82"/>
      <c r="BU52" s="82"/>
      <c r="BV52" s="63"/>
      <c r="BW52" s="56"/>
      <c r="BX52" s="6">
        <f t="shared" si="6"/>
        <v>3</v>
      </c>
      <c r="BY52" s="71">
        <f>SUM(Q53:BX53)</f>
        <v>3</v>
      </c>
      <c r="BZ52" s="148">
        <v>15</v>
      </c>
      <c r="CA52" s="152">
        <v>3</v>
      </c>
      <c r="CB52" s="148">
        <v>15</v>
      </c>
      <c r="CC52" s="152">
        <v>15</v>
      </c>
    </row>
    <row r="53" spans="1:81" x14ac:dyDescent="0.35">
      <c r="A53">
        <v>48</v>
      </c>
      <c r="B53" s="8" t="s">
        <v>63</v>
      </c>
      <c r="C53" s="20"/>
      <c r="D53" s="26"/>
      <c r="E53" s="20"/>
      <c r="F53" s="20"/>
      <c r="G53" s="20"/>
      <c r="H53" s="20"/>
      <c r="I53" s="57"/>
      <c r="J53" s="54"/>
      <c r="K53" s="54"/>
      <c r="L53" s="54"/>
      <c r="M53" s="54"/>
      <c r="N53" s="54"/>
      <c r="O53" s="54"/>
      <c r="P53" s="54"/>
      <c r="Q53" s="4"/>
      <c r="R53" s="4"/>
      <c r="S53" s="4"/>
      <c r="T53" s="4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/>
      <c r="AM53" s="57"/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>
        <v>0</v>
      </c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73">
        <v>0</v>
      </c>
      <c r="BS53" s="63"/>
      <c r="BT53" s="82"/>
      <c r="BU53" s="82"/>
      <c r="BV53" s="63"/>
      <c r="BW53" s="4"/>
      <c r="BX53" s="6">
        <f t="shared" si="6"/>
        <v>3</v>
      </c>
      <c r="BY53" s="71">
        <f>SUM(C54:BW54)</f>
        <v>0</v>
      </c>
      <c r="BZ53" s="148">
        <v>15</v>
      </c>
      <c r="CA53" s="152">
        <v>3</v>
      </c>
      <c r="CB53" s="148">
        <v>15</v>
      </c>
      <c r="CC53" s="152">
        <v>15</v>
      </c>
    </row>
    <row r="54" spans="1:81" x14ac:dyDescent="0.35">
      <c r="A54">
        <v>48</v>
      </c>
      <c r="B54" s="8" t="s">
        <v>65</v>
      </c>
      <c r="C54" s="20"/>
      <c r="D54" s="26">
        <v>0</v>
      </c>
      <c r="E54" s="20"/>
      <c r="F54" s="20"/>
      <c r="G54" s="20"/>
      <c r="H54" s="20"/>
      <c r="I54" s="57"/>
      <c r="J54" s="20"/>
      <c r="K54" s="20"/>
      <c r="L54" s="26"/>
      <c r="M54" s="26"/>
      <c r="N54" s="20"/>
      <c r="O54" s="63"/>
      <c r="P54" s="26"/>
      <c r="Q54" s="26"/>
      <c r="R54" s="26"/>
      <c r="S54" s="63"/>
      <c r="T54" s="63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>
        <v>0</v>
      </c>
      <c r="AM54" s="57">
        <v>0</v>
      </c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/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/>
      <c r="BQ54" s="74"/>
      <c r="BR54" s="82"/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8</v>
      </c>
      <c r="BZ54" s="148">
        <v>15</v>
      </c>
      <c r="CA54" s="152">
        <v>3</v>
      </c>
      <c r="CB54" s="148">
        <v>15</v>
      </c>
      <c r="CC54" s="152">
        <v>15</v>
      </c>
    </row>
    <row r="55" spans="1:81" x14ac:dyDescent="0.35">
      <c r="A55">
        <v>52</v>
      </c>
      <c r="B55" s="8" t="s">
        <v>18</v>
      </c>
      <c r="C55" s="20"/>
      <c r="D55" s="26"/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>
        <v>2</v>
      </c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/>
      <c r="AM55" s="57"/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>
        <v>6</v>
      </c>
      <c r="BW55" s="4"/>
      <c r="BX55" s="6">
        <f t="shared" si="6"/>
        <v>2</v>
      </c>
      <c r="BY55" s="71">
        <f>SUM(C56:BW56)</f>
        <v>2</v>
      </c>
      <c r="BZ55" s="148">
        <v>15</v>
      </c>
      <c r="CA55" s="152">
        <v>2</v>
      </c>
      <c r="CB55" s="148">
        <v>15</v>
      </c>
      <c r="CC55" s="15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48">
        <v>11</v>
      </c>
      <c r="CC56" s="152">
        <v>11</v>
      </c>
    </row>
    <row r="57" spans="1:81" x14ac:dyDescent="0.35">
      <c r="A57">
        <f t="shared" si="3"/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48">
        <v>10</v>
      </c>
      <c r="CC57" s="152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48">
        <v>10</v>
      </c>
      <c r="CC58" s="152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48">
        <v>10</v>
      </c>
      <c r="CC59" s="152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48">
        <v>5</v>
      </c>
      <c r="CC60" s="152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48">
        <v>5</v>
      </c>
      <c r="CC61" s="152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48">
        <v>5</v>
      </c>
      <c r="CC62" s="152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48">
        <v>5</v>
      </c>
      <c r="CC63" s="152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134</v>
      </c>
      <c r="BZ64" s="148">
        <v>5</v>
      </c>
      <c r="CA64" s="152">
        <v>1</v>
      </c>
      <c r="CB64" s="148">
        <v>5</v>
      </c>
      <c r="CC64" s="152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108</v>
      </c>
      <c r="BZ65" s="148">
        <v>5</v>
      </c>
      <c r="CA65" s="152">
        <v>1</v>
      </c>
      <c r="CB65" s="148">
        <v>5</v>
      </c>
      <c r="CC65" s="15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6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84"/>
      <c r="AU66" s="3"/>
      <c r="AV66" s="86">
        <v>8</v>
      </c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>
        <v>3</v>
      </c>
      <c r="BT66" s="86"/>
      <c r="BU66" s="86"/>
      <c r="BV66" s="86">
        <v>24</v>
      </c>
      <c r="BW66" s="3"/>
      <c r="BX66" s="5"/>
      <c r="BY66" s="116"/>
      <c r="BZ66" s="162"/>
      <c r="CA66" s="151"/>
      <c r="CB66" s="149"/>
      <c r="CC66" s="151"/>
    </row>
    <row r="67" spans="1:81" hidden="1" x14ac:dyDescent="0.35">
      <c r="B67" s="9"/>
      <c r="C67" s="74">
        <v>7</v>
      </c>
      <c r="D67" s="74">
        <v>7</v>
      </c>
      <c r="E67" s="63">
        <v>7</v>
      </c>
      <c r="F67" s="63">
        <v>6</v>
      </c>
      <c r="G67" s="74">
        <v>6</v>
      </c>
      <c r="H67" s="74">
        <v>6</v>
      </c>
      <c r="I67" s="57">
        <v>5</v>
      </c>
      <c r="J67" s="63">
        <v>5</v>
      </c>
      <c r="K67" s="57">
        <v>5</v>
      </c>
      <c r="L67" s="74">
        <v>5</v>
      </c>
      <c r="M67" s="57">
        <v>5</v>
      </c>
      <c r="N67" s="74">
        <v>5</v>
      </c>
      <c r="O67" s="57">
        <v>5</v>
      </c>
      <c r="P67" s="82">
        <v>5</v>
      </c>
      <c r="Q67" s="21"/>
      <c r="R67" s="27"/>
      <c r="S67" s="20"/>
      <c r="T67" s="20"/>
      <c r="U67" s="20"/>
      <c r="V67" s="20"/>
      <c r="W67" s="20"/>
      <c r="X67" s="20"/>
      <c r="Y67" s="26"/>
      <c r="Z67" s="26"/>
      <c r="AA67" s="20"/>
      <c r="AB67" s="63"/>
      <c r="AC67" s="26"/>
      <c r="AD67" s="26"/>
      <c r="AE67" s="26"/>
      <c r="AF67" s="63"/>
      <c r="AG67" s="67"/>
      <c r="AH67" s="67"/>
      <c r="AI67" s="67"/>
      <c r="AJ67" s="67"/>
      <c r="AK67" s="67"/>
      <c r="AL67" s="67"/>
      <c r="AM67" s="67"/>
      <c r="AN67" s="67"/>
      <c r="AO67" s="67"/>
      <c r="AP67" s="63"/>
      <c r="AQ67" s="63"/>
      <c r="AR67" s="63"/>
      <c r="AS67" s="74"/>
      <c r="AT67" s="74"/>
      <c r="AU67" s="74"/>
      <c r="AV67" s="57"/>
      <c r="AW67" s="57"/>
      <c r="AX67" s="74"/>
      <c r="AY67" s="26"/>
      <c r="AZ67" s="74"/>
      <c r="BA67" s="74"/>
      <c r="BB67" s="82"/>
      <c r="BC67" s="74"/>
      <c r="BD67" s="57"/>
      <c r="BE67" s="63"/>
      <c r="BF67" s="26"/>
      <c r="BG67" s="74"/>
      <c r="BH67" s="82"/>
      <c r="BI67" s="74"/>
      <c r="BJ67" s="82"/>
      <c r="BK67" s="74"/>
      <c r="BL67" s="82"/>
      <c r="BM67" s="82"/>
      <c r="BN67" s="74"/>
      <c r="BO67" s="82"/>
      <c r="BP67" s="74"/>
      <c r="BQ67" s="91"/>
      <c r="BR67" s="57"/>
      <c r="BS67" s="74"/>
      <c r="BT67" s="63"/>
      <c r="BU67" s="82"/>
      <c r="BV67" s="82"/>
      <c r="BW67" s="4"/>
      <c r="BX67" s="6"/>
      <c r="BY67" s="71"/>
      <c r="BZ67" s="148"/>
      <c r="CA67" s="152"/>
      <c r="CB67" s="148"/>
      <c r="CC67" s="152"/>
    </row>
    <row r="68" spans="1:81" hidden="1" x14ac:dyDescent="0.35">
      <c r="B68" s="9"/>
      <c r="C68" s="70">
        <v>5</v>
      </c>
      <c r="D68" s="70">
        <v>5</v>
      </c>
      <c r="E68" s="74">
        <v>5</v>
      </c>
      <c r="F68" s="73">
        <v>5</v>
      </c>
      <c r="G68" s="74">
        <v>5</v>
      </c>
      <c r="H68" s="74">
        <v>5</v>
      </c>
      <c r="I68" s="74">
        <v>5</v>
      </c>
      <c r="J68" s="74">
        <v>5</v>
      </c>
      <c r="K68" s="74">
        <v>5</v>
      </c>
      <c r="L68" s="74">
        <v>5</v>
      </c>
      <c r="M68" s="74">
        <v>5</v>
      </c>
      <c r="N68" s="74">
        <v>5</v>
      </c>
      <c r="O68" s="74">
        <v>5</v>
      </c>
      <c r="P68" s="74">
        <v>5</v>
      </c>
      <c r="Q68" s="74">
        <v>5</v>
      </c>
      <c r="R68" s="74">
        <v>5</v>
      </c>
      <c r="S68" s="74">
        <v>5</v>
      </c>
      <c r="T68" s="74">
        <v>5</v>
      </c>
      <c r="U68" s="63">
        <v>5</v>
      </c>
      <c r="V68" s="21"/>
      <c r="W68" s="27"/>
      <c r="X68" s="21"/>
      <c r="Y68" s="21"/>
      <c r="Z68" s="21"/>
      <c r="AA68" s="21"/>
      <c r="AB68" s="58"/>
      <c r="AC68" s="21"/>
      <c r="AD68" s="21"/>
      <c r="AE68" s="27"/>
      <c r="AF68" s="27"/>
      <c r="AG68" s="21"/>
      <c r="AH68" s="64"/>
      <c r="AI68" s="27"/>
      <c r="AJ68" s="26"/>
      <c r="AK68" s="26"/>
      <c r="AL68" s="63"/>
      <c r="AM68" s="67"/>
      <c r="AN68" s="67"/>
      <c r="AO68" s="67"/>
      <c r="AP68" s="67"/>
      <c r="AQ68" s="67"/>
      <c r="AR68" s="67"/>
      <c r="AS68" s="67"/>
      <c r="AT68" s="67"/>
      <c r="AU68" s="63"/>
      <c r="AV68" s="63"/>
      <c r="AW68" s="63"/>
      <c r="AX68" s="74"/>
      <c r="AY68" s="74"/>
      <c r="AZ68" s="57"/>
      <c r="BA68" s="57"/>
      <c r="BB68" s="26"/>
      <c r="BC68" s="74"/>
      <c r="BD68" s="82"/>
      <c r="BE68" s="57"/>
      <c r="BF68" s="63"/>
      <c r="BG68" s="26"/>
      <c r="BH68" s="57"/>
      <c r="BI68" s="82"/>
      <c r="BJ68" s="82"/>
      <c r="BK68" s="57"/>
      <c r="BL68" s="74"/>
      <c r="BM68" s="82"/>
      <c r="BN68" s="82"/>
      <c r="BO68" s="57"/>
      <c r="BP68" s="82"/>
      <c r="BQ68" s="91"/>
      <c r="BR68" s="57"/>
      <c r="BS68" s="82"/>
      <c r="BT68" s="63"/>
      <c r="BU68" s="82"/>
      <c r="BV68" s="82"/>
      <c r="BW68" s="4"/>
      <c r="BX68" s="6"/>
      <c r="BY68" s="71"/>
      <c r="BZ68" s="148"/>
      <c r="CA68" s="152"/>
      <c r="CB68" s="148"/>
      <c r="CC68" s="152"/>
    </row>
    <row r="69" spans="1:81" hidden="1" x14ac:dyDescent="0.35">
      <c r="B69" s="9"/>
      <c r="C69" s="21"/>
      <c r="D69" s="27">
        <v>5</v>
      </c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/>
      <c r="BA69" s="82"/>
      <c r="BB69" s="74"/>
      <c r="BC69" s="74"/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48"/>
      <c r="CC69" s="152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/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>
        <v>5</v>
      </c>
      <c r="BA70" s="82"/>
      <c r="BB70" s="74"/>
      <c r="BC70" s="74">
        <v>5</v>
      </c>
      <c r="BD70" s="82"/>
      <c r="BE70" s="57"/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/>
      <c r="BW70" s="4"/>
      <c r="BX70" s="6"/>
      <c r="BY70" s="71"/>
      <c r="BZ70" s="148"/>
      <c r="CA70" s="152"/>
      <c r="CB70" s="148"/>
      <c r="CC70" s="152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/>
      <c r="R71" s="26"/>
      <c r="S71" s="63"/>
      <c r="T71" s="63"/>
      <c r="U71" s="67"/>
      <c r="V71" s="67"/>
      <c r="W71" s="67"/>
      <c r="X71" s="67"/>
      <c r="Y71" s="67"/>
      <c r="Z71" s="67"/>
      <c r="AA71" s="67"/>
      <c r="AB71" s="67"/>
      <c r="AC71" s="67"/>
      <c r="AD71" s="63"/>
      <c r="AE71" s="63"/>
      <c r="AF71" s="63"/>
      <c r="AG71" s="74"/>
      <c r="AH71" s="63">
        <v>5</v>
      </c>
      <c r="AI71" s="74"/>
      <c r="AJ71" s="74"/>
      <c r="AK71" s="74"/>
      <c r="AL71" s="57"/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/>
      <c r="AX71" s="57"/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48"/>
      <c r="CC71" s="152"/>
    </row>
    <row r="72" spans="1:81" hidden="1" x14ac:dyDescent="0.35">
      <c r="B72" s="9"/>
      <c r="C72" s="21"/>
      <c r="D72" s="27"/>
      <c r="E72" s="21"/>
      <c r="F72" s="21"/>
      <c r="G72" s="21"/>
      <c r="H72" s="21"/>
      <c r="I72" s="58"/>
      <c r="J72" s="21"/>
      <c r="K72" s="21"/>
      <c r="L72" s="27"/>
      <c r="M72" s="27"/>
      <c r="N72" s="21"/>
      <c r="O72" s="64"/>
      <c r="P72" s="27"/>
      <c r="Q72" s="26">
        <v>5</v>
      </c>
      <c r="R72" s="26"/>
      <c r="S72" s="63">
        <v>5</v>
      </c>
      <c r="T72" s="63"/>
      <c r="U72" s="67"/>
      <c r="V72" s="67"/>
      <c r="W72" s="67"/>
      <c r="X72" s="67"/>
      <c r="Y72" s="67">
        <v>5</v>
      </c>
      <c r="Z72" s="67"/>
      <c r="AA72" s="67"/>
      <c r="AB72" s="67"/>
      <c r="AC72" s="67"/>
      <c r="AD72" s="63"/>
      <c r="AE72" s="63"/>
      <c r="AF72" s="63"/>
      <c r="AG72" s="74"/>
      <c r="AH72" s="63">
        <v>6</v>
      </c>
      <c r="AI72" s="74"/>
      <c r="AJ72" s="74"/>
      <c r="AK72" s="74"/>
      <c r="AL72" s="57">
        <v>5</v>
      </c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>
        <v>5</v>
      </c>
      <c r="AX72" s="57">
        <v>5</v>
      </c>
      <c r="AY72" s="74"/>
      <c r="AZ72" s="74"/>
      <c r="BA72" s="82"/>
      <c r="BB72" s="74"/>
      <c r="BC72" s="74"/>
      <c r="BD72" s="82"/>
      <c r="BE72" s="57">
        <v>5</v>
      </c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>
        <v>6</v>
      </c>
      <c r="BW72" s="4"/>
      <c r="BX72" s="6"/>
      <c r="BY72" s="71"/>
      <c r="BZ72" s="148"/>
      <c r="CA72" s="152"/>
      <c r="CB72" s="148"/>
      <c r="CC72" s="152"/>
    </row>
    <row r="73" spans="1:81" hidden="1" x14ac:dyDescent="0.35">
      <c r="B73" s="8" t="s">
        <v>11</v>
      </c>
      <c r="C73" s="20"/>
      <c r="D73" s="26"/>
      <c r="E73" s="20"/>
      <c r="F73" s="20"/>
      <c r="G73" s="20"/>
      <c r="H73" s="20"/>
      <c r="I73" s="57"/>
      <c r="J73" s="20"/>
      <c r="K73" s="20"/>
      <c r="L73" s="26"/>
      <c r="M73" s="26"/>
      <c r="N73" s="20"/>
      <c r="O73" s="63"/>
      <c r="P73" s="26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>
        <f>COUNT(C73:BW73)</f>
        <v>0</v>
      </c>
      <c r="BY73" s="71">
        <f>SUM(C74:BW74)</f>
        <v>0</v>
      </c>
      <c r="BZ73" s="148"/>
      <c r="CA73" s="152"/>
      <c r="CB73" s="148"/>
      <c r="CC73" s="152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/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/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/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/>
      <c r="BS74" s="63"/>
      <c r="BT74" s="82"/>
      <c r="BU74" s="82"/>
      <c r="BV74" s="63"/>
      <c r="BW74" s="4"/>
      <c r="BX74" s="6"/>
      <c r="BY74" s="71"/>
      <c r="BZ74" s="148"/>
      <c r="CA74" s="152"/>
      <c r="CB74" s="148"/>
      <c r="CC74" s="152"/>
    </row>
    <row r="75" spans="1:81" hidden="1" x14ac:dyDescent="0.35">
      <c r="B75" s="9"/>
      <c r="C75" s="21"/>
      <c r="D75" s="27"/>
      <c r="E75" s="21"/>
      <c r="F75" s="21"/>
      <c r="G75" s="21"/>
      <c r="H75" s="21"/>
      <c r="I75" s="58"/>
      <c r="J75" s="21"/>
      <c r="K75" s="21"/>
      <c r="L75" s="27"/>
      <c r="M75" s="27"/>
      <c r="N75" s="21"/>
      <c r="O75" s="64"/>
      <c r="P75" s="27"/>
      <c r="Q75" s="26"/>
      <c r="R75" s="26"/>
      <c r="S75" s="63"/>
      <c r="T75" s="63">
        <v>6</v>
      </c>
      <c r="U75" s="67"/>
      <c r="V75" s="67"/>
      <c r="W75" s="67"/>
      <c r="X75" s="67"/>
      <c r="Y75" s="67"/>
      <c r="Z75" s="67"/>
      <c r="AA75" s="67"/>
      <c r="AB75" s="67"/>
      <c r="AC75" s="67"/>
      <c r="AD75" s="63"/>
      <c r="AE75" s="63"/>
      <c r="AF75" s="63"/>
      <c r="AG75" s="74"/>
      <c r="AH75" s="63">
        <v>6</v>
      </c>
      <c r="AI75" s="74"/>
      <c r="AJ75" s="74"/>
      <c r="AK75" s="74"/>
      <c r="AL75" s="57"/>
      <c r="AM75" s="57"/>
      <c r="AN75" s="74"/>
      <c r="AO75" s="26"/>
      <c r="AP75" s="74"/>
      <c r="AQ75" s="74"/>
      <c r="AR75" s="74"/>
      <c r="AS75" s="82"/>
      <c r="AT75" s="74"/>
      <c r="AU75" s="57"/>
      <c r="AV75" s="63"/>
      <c r="AW75" s="26">
        <v>5</v>
      </c>
      <c r="AX75" s="57"/>
      <c r="AY75" s="74"/>
      <c r="AZ75" s="74"/>
      <c r="BA75" s="82"/>
      <c r="BB75" s="74"/>
      <c r="BC75" s="74"/>
      <c r="BD75" s="82"/>
      <c r="BE75" s="57"/>
      <c r="BF75" s="74"/>
      <c r="BG75" s="82"/>
      <c r="BH75" s="82"/>
      <c r="BI75" s="74"/>
      <c r="BJ75" s="74"/>
      <c r="BK75" s="57"/>
      <c r="BL75" s="82"/>
      <c r="BM75" s="74"/>
      <c r="BN75" s="91"/>
      <c r="BO75" s="74"/>
      <c r="BP75" s="57"/>
      <c r="BQ75" s="74"/>
      <c r="BR75" s="82">
        <v>5</v>
      </c>
      <c r="BS75" s="63"/>
      <c r="BT75" s="82"/>
      <c r="BU75" s="82"/>
      <c r="BV75" s="63"/>
      <c r="BW75" s="4"/>
      <c r="BX75" s="6"/>
      <c r="BY75" s="71"/>
      <c r="BZ75" s="148"/>
      <c r="CA75" s="152"/>
      <c r="CB75" s="148"/>
      <c r="CC75" s="152"/>
    </row>
    <row r="76" spans="1:81" hidden="1" x14ac:dyDescent="0.35">
      <c r="B76" s="8"/>
      <c r="C76" s="67">
        <v>7</v>
      </c>
      <c r="D76" s="63">
        <v>6</v>
      </c>
      <c r="E76" s="63">
        <v>6</v>
      </c>
      <c r="F76" s="63">
        <v>6</v>
      </c>
      <c r="G76" s="63">
        <v>6</v>
      </c>
      <c r="H76" s="63">
        <v>6</v>
      </c>
      <c r="I76" s="63">
        <v>6</v>
      </c>
      <c r="J76" s="74">
        <v>6</v>
      </c>
      <c r="K76" s="74">
        <v>6</v>
      </c>
      <c r="L76" s="20">
        <v>5</v>
      </c>
      <c r="M76" s="20">
        <v>5</v>
      </c>
      <c r="N76" s="20">
        <v>5</v>
      </c>
      <c r="O76" s="20">
        <v>5</v>
      </c>
      <c r="P76" s="67">
        <v>5</v>
      </c>
      <c r="Q76" s="67">
        <v>5</v>
      </c>
      <c r="R76" s="67">
        <v>5</v>
      </c>
      <c r="S76" s="67">
        <v>5</v>
      </c>
      <c r="T76" s="67">
        <v>5</v>
      </c>
      <c r="U76" s="74">
        <v>5</v>
      </c>
      <c r="V76" s="74">
        <v>5</v>
      </c>
      <c r="W76" s="74">
        <v>5</v>
      </c>
      <c r="X76" s="74">
        <v>5</v>
      </c>
      <c r="Y76" s="74">
        <v>5</v>
      </c>
      <c r="Z76" s="74">
        <v>5</v>
      </c>
      <c r="AA76" s="74">
        <v>5</v>
      </c>
      <c r="AB76" s="74">
        <v>5</v>
      </c>
      <c r="AC76" s="74">
        <v>5</v>
      </c>
      <c r="AD76" s="74">
        <v>5</v>
      </c>
      <c r="AE76" s="63">
        <v>5</v>
      </c>
      <c r="AF76" s="20"/>
      <c r="AG76" s="26"/>
      <c r="AH76" s="20"/>
      <c r="AI76" s="20"/>
      <c r="AJ76" s="57"/>
      <c r="AK76" s="20"/>
      <c r="AL76" s="26"/>
      <c r="AM76" s="26"/>
      <c r="AN76" s="63"/>
      <c r="AO76" s="26"/>
      <c r="AP76" s="26"/>
      <c r="AQ76" s="26"/>
      <c r="AR76" s="63"/>
      <c r="AS76" s="67"/>
      <c r="AT76" s="67"/>
      <c r="AU76" s="67"/>
      <c r="AV76" s="74"/>
      <c r="AW76" s="74"/>
      <c r="AX76" s="74"/>
      <c r="AY76" s="57"/>
      <c r="AZ76" s="57"/>
      <c r="BA76" s="26"/>
      <c r="BB76" s="74"/>
      <c r="BC76" s="82"/>
      <c r="BD76" s="57"/>
      <c r="BE76" s="26"/>
      <c r="BF76" s="57"/>
      <c r="BG76" s="74"/>
      <c r="BH76" s="82"/>
      <c r="BI76" s="74"/>
      <c r="BJ76" s="82"/>
      <c r="BK76" s="57"/>
      <c r="BL76" s="74"/>
      <c r="BM76" s="82"/>
      <c r="BN76" s="82"/>
      <c r="BO76" s="57"/>
      <c r="BP76" s="82"/>
      <c r="BQ76" s="91"/>
      <c r="BR76" s="57"/>
      <c r="BS76" s="82"/>
      <c r="BT76" s="82"/>
      <c r="BU76" s="82"/>
      <c r="BV76" s="63"/>
      <c r="BW76" s="4"/>
      <c r="BX76" s="6"/>
      <c r="BY76" s="71"/>
      <c r="BZ76" s="148"/>
      <c r="CA76" s="152"/>
      <c r="CB76" s="148"/>
      <c r="CC76" s="152"/>
    </row>
    <row r="77" spans="1:81" hidden="1" x14ac:dyDescent="0.35">
      <c r="B77" s="8"/>
      <c r="C77" s="20"/>
      <c r="D77" s="26"/>
      <c r="E77" s="20"/>
      <c r="F77" s="20"/>
      <c r="G77" s="20"/>
      <c r="H77" s="20"/>
      <c r="I77" s="57">
        <v>8</v>
      </c>
      <c r="J77" s="20"/>
      <c r="K77" s="20"/>
      <c r="L77" s="26"/>
      <c r="M77" s="26"/>
      <c r="N77" s="20"/>
      <c r="O77" s="63"/>
      <c r="P77" s="26"/>
      <c r="Q77" s="26"/>
      <c r="R77" s="26"/>
      <c r="S77" s="63"/>
      <c r="T77" s="63">
        <v>5</v>
      </c>
      <c r="U77" s="67"/>
      <c r="V77" s="67"/>
      <c r="W77" s="67"/>
      <c r="X77" s="67"/>
      <c r="Y77" s="67"/>
      <c r="Z77" s="67"/>
      <c r="AA77" s="67"/>
      <c r="AB77" s="67"/>
      <c r="AC77" s="67"/>
      <c r="AD77" s="63"/>
      <c r="AE77" s="63"/>
      <c r="AF77" s="63"/>
      <c r="AG77" s="74"/>
      <c r="AH77" s="63">
        <v>6</v>
      </c>
      <c r="AI77" s="74"/>
      <c r="AJ77" s="74"/>
      <c r="AK77" s="74"/>
      <c r="AL77" s="57">
        <v>5</v>
      </c>
      <c r="AM77" s="57">
        <v>5</v>
      </c>
      <c r="AN77" s="74"/>
      <c r="AO77" s="26"/>
      <c r="AP77" s="74"/>
      <c r="AQ77" s="74"/>
      <c r="AR77" s="74"/>
      <c r="AS77" s="82"/>
      <c r="AT77" s="74"/>
      <c r="AU77" s="57">
        <v>5</v>
      </c>
      <c r="AV77" s="63"/>
      <c r="AW77" s="26"/>
      <c r="AX77" s="57"/>
      <c r="AY77" s="74"/>
      <c r="AZ77" s="74"/>
      <c r="BA77" s="82"/>
      <c r="BB77" s="74"/>
      <c r="BC77" s="74"/>
      <c r="BD77" s="82"/>
      <c r="BE77" s="57"/>
      <c r="BF77" s="74"/>
      <c r="BG77" s="82"/>
      <c r="BH77" s="82"/>
      <c r="BI77" s="74"/>
      <c r="BJ77" s="74"/>
      <c r="BK77" s="57">
        <v>5</v>
      </c>
      <c r="BL77" s="82"/>
      <c r="BM77" s="74"/>
      <c r="BN77" s="91"/>
      <c r="BO77" s="74"/>
      <c r="BP77" s="57"/>
      <c r="BQ77" s="74"/>
      <c r="BR77" s="82"/>
      <c r="BS77" s="63"/>
      <c r="BT77" s="82"/>
      <c r="BU77" s="82"/>
      <c r="BV77" s="63">
        <v>7</v>
      </c>
      <c r="BW77" s="4"/>
      <c r="BX77" s="6"/>
      <c r="BY77" s="71"/>
      <c r="BZ77" s="148"/>
      <c r="CA77" s="152"/>
      <c r="CB77" s="148"/>
      <c r="CC77" s="15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69" t="s">
        <v>211</v>
      </c>
      <c r="T78" s="69" t="s">
        <v>217</v>
      </c>
      <c r="U78" s="69"/>
      <c r="V78" s="69"/>
      <c r="W78" s="69" t="s">
        <v>222</v>
      </c>
      <c r="X78" s="69"/>
      <c r="Y78" s="69" t="s">
        <v>224</v>
      </c>
      <c r="Z78" s="69"/>
      <c r="AA78" s="69" t="s">
        <v>223</v>
      </c>
      <c r="AB78" s="69" t="s">
        <v>220</v>
      </c>
      <c r="AC78" s="69" t="s">
        <v>222</v>
      </c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 t="s">
        <v>239</v>
      </c>
      <c r="BW78" s="3"/>
      <c r="BX78" s="5"/>
      <c r="BY78" s="116"/>
      <c r="BZ78" s="149"/>
      <c r="CA78" s="151"/>
      <c r="CB78" s="149"/>
      <c r="CC78" s="151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/>
      <c r="J79" s="20"/>
      <c r="K79" s="20"/>
      <c r="L79" s="26"/>
      <c r="M79" s="26"/>
      <c r="N79" s="20"/>
      <c r="O79" s="63"/>
      <c r="P79" s="26"/>
      <c r="Q79" s="26"/>
      <c r="R79" s="26"/>
      <c r="S79" s="63"/>
      <c r="T79" s="63">
        <v>5</v>
      </c>
      <c r="U79" s="67"/>
      <c r="V79" s="67"/>
      <c r="W79" s="67"/>
      <c r="X79" s="67"/>
      <c r="Y79" s="67"/>
      <c r="Z79" s="67"/>
      <c r="AA79" s="67"/>
      <c r="AB79" s="67"/>
      <c r="AC79" s="67"/>
      <c r="AD79" s="63"/>
      <c r="AE79" s="63"/>
      <c r="AF79" s="63"/>
      <c r="AG79" s="74"/>
      <c r="AH79" s="63"/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>
        <v>5</v>
      </c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/>
      <c r="BK79" s="57"/>
      <c r="BL79" s="82"/>
      <c r="BM79" s="74"/>
      <c r="BN79" s="91"/>
      <c r="BO79" s="74"/>
      <c r="BP79" s="57"/>
      <c r="BQ79" s="74"/>
      <c r="BR79" s="82"/>
      <c r="BS79" s="63"/>
      <c r="BT79" s="82"/>
      <c r="BU79" s="82"/>
      <c r="BV79" s="63">
        <v>6</v>
      </c>
      <c r="BW79" s="4"/>
      <c r="BX79" s="6"/>
      <c r="BY79" s="71"/>
      <c r="BZ79" s="150"/>
      <c r="CA79" s="147"/>
      <c r="CB79" s="150"/>
      <c r="CC79" s="147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>
        <v>5</v>
      </c>
      <c r="J80" s="20"/>
      <c r="K80" s="20"/>
      <c r="L80" s="26"/>
      <c r="M80" s="26"/>
      <c r="N80" s="20"/>
      <c r="O80" s="63">
        <v>7</v>
      </c>
      <c r="P80" s="26"/>
      <c r="Q80" s="26">
        <v>5</v>
      </c>
      <c r="R80" s="26"/>
      <c r="S80" s="63"/>
      <c r="T80" s="63"/>
      <c r="U80" s="67"/>
      <c r="V80" s="67"/>
      <c r="W80" s="67"/>
      <c r="X80" s="67"/>
      <c r="Y80" s="70">
        <v>5</v>
      </c>
      <c r="Z80" s="67"/>
      <c r="AA80" s="67"/>
      <c r="AB80" s="67"/>
      <c r="AC80" s="67"/>
      <c r="AD80" s="63"/>
      <c r="AE80" s="63"/>
      <c r="AF80" s="63"/>
      <c r="AG80" s="74"/>
      <c r="AH80" s="73">
        <v>5</v>
      </c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>
        <v>5</v>
      </c>
      <c r="BK80" s="57"/>
      <c r="BL80" s="82">
        <v>5</v>
      </c>
      <c r="BM80" s="74"/>
      <c r="BN80" s="91"/>
      <c r="BO80" s="74"/>
      <c r="BP80" s="57"/>
      <c r="BQ80" s="74"/>
      <c r="BR80" s="73">
        <v>5</v>
      </c>
      <c r="BS80" s="63"/>
      <c r="BT80" s="82"/>
      <c r="BU80" s="82"/>
      <c r="BV80" s="63"/>
      <c r="BW80" s="4"/>
      <c r="BX80" s="6"/>
      <c r="BY80" s="71"/>
      <c r="BZ80" s="148"/>
      <c r="CA80" s="152"/>
      <c r="CB80" s="148"/>
      <c r="CC80" s="152"/>
    </row>
    <row r="81" spans="2:81" hidden="1" x14ac:dyDescent="0.35">
      <c r="B81" s="8"/>
      <c r="C81" s="20"/>
      <c r="D81" s="26"/>
      <c r="E81" s="20"/>
      <c r="F81" s="20"/>
      <c r="G81" s="20"/>
      <c r="H81" s="20"/>
      <c r="I81" s="57"/>
      <c r="J81" s="20"/>
      <c r="K81" s="20"/>
      <c r="L81" s="26"/>
      <c r="M81" s="26"/>
      <c r="N81" s="20"/>
      <c r="O81" s="63"/>
      <c r="P81" s="26"/>
      <c r="Q81" s="26"/>
      <c r="R81" s="26"/>
      <c r="S81" s="63"/>
      <c r="T81" s="63"/>
      <c r="U81" s="67"/>
      <c r="V81" s="67"/>
      <c r="W81" s="67"/>
      <c r="X81" s="67"/>
      <c r="Y81" s="70"/>
      <c r="Z81" s="67"/>
      <c r="AA81" s="67"/>
      <c r="AB81" s="67"/>
      <c r="AC81" s="67"/>
      <c r="AD81" s="63"/>
      <c r="AE81" s="63"/>
      <c r="AF81" s="63"/>
      <c r="AG81" s="74"/>
      <c r="AH81" s="7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/>
      <c r="BS81" s="63"/>
      <c r="BT81" s="82"/>
      <c r="BU81" s="82"/>
      <c r="BV81" s="63"/>
      <c r="BW81" s="4"/>
      <c r="BX81" s="6"/>
      <c r="BY81" s="71"/>
      <c r="BZ81" s="148"/>
      <c r="CA81" s="152"/>
      <c r="CB81" s="148"/>
      <c r="CC81" s="152"/>
    </row>
    <row r="82" spans="2:81" hidden="1" x14ac:dyDescent="0.35">
      <c r="B82" s="9"/>
      <c r="C82" s="21"/>
      <c r="D82" s="27"/>
      <c r="E82" s="21"/>
      <c r="F82" s="21"/>
      <c r="G82" s="21"/>
      <c r="H82" s="21"/>
      <c r="I82" s="58"/>
      <c r="J82" s="21"/>
      <c r="K82" s="21"/>
      <c r="L82" s="27"/>
      <c r="M82" s="27"/>
      <c r="N82" s="21"/>
      <c r="O82" s="64"/>
      <c r="P82" s="27"/>
      <c r="Q82" s="26"/>
      <c r="R82" s="26"/>
      <c r="S82" s="63"/>
      <c r="T82" s="63">
        <v>6</v>
      </c>
      <c r="U82" s="67"/>
      <c r="V82" s="67"/>
      <c r="W82" s="67"/>
      <c r="X82" s="67"/>
      <c r="Y82" s="67">
        <v>7</v>
      </c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>
        <v>5</v>
      </c>
      <c r="BQ82" s="74"/>
      <c r="BR82" s="82">
        <v>5</v>
      </c>
      <c r="BS82" s="63"/>
      <c r="BT82" s="82"/>
      <c r="BU82" s="82"/>
      <c r="BV82" s="63">
        <v>6</v>
      </c>
      <c r="BW82" s="4"/>
      <c r="BX82" s="6"/>
      <c r="BY82" s="71"/>
      <c r="BZ82" s="148"/>
      <c r="CA82" s="152"/>
      <c r="CB82" s="148"/>
      <c r="CC82" s="152"/>
    </row>
    <row r="83" spans="2:81" hidden="1" x14ac:dyDescent="0.35">
      <c r="B83" s="8"/>
      <c r="C83" s="20"/>
      <c r="D83" s="26"/>
      <c r="E83" s="20"/>
      <c r="F83" s="20"/>
      <c r="G83" s="20"/>
      <c r="H83" s="20"/>
      <c r="I83" s="57"/>
      <c r="J83" s="20"/>
      <c r="K83" s="20"/>
      <c r="L83" s="26"/>
      <c r="M83" s="26"/>
      <c r="N83" s="20"/>
      <c r="O83" s="63"/>
      <c r="P83" s="26"/>
      <c r="Q83" s="26"/>
      <c r="R83" s="26"/>
      <c r="S83" s="63"/>
      <c r="T83" s="63">
        <v>8</v>
      </c>
      <c r="U83" s="67"/>
      <c r="V83" s="67"/>
      <c r="W83" s="67"/>
      <c r="X83" s="67"/>
      <c r="Y83" s="67"/>
      <c r="Z83" s="67"/>
      <c r="AA83" s="67"/>
      <c r="AB83" s="67"/>
      <c r="AC83" s="67"/>
      <c r="AD83" s="63"/>
      <c r="AE83" s="63"/>
      <c r="AF83" s="63"/>
      <c r="AG83" s="74"/>
      <c r="AH83" s="63"/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82"/>
      <c r="BS83" s="63"/>
      <c r="BT83" s="82"/>
      <c r="BU83" s="82"/>
      <c r="BV83" s="63">
        <v>7</v>
      </c>
      <c r="BW83" s="4"/>
      <c r="BX83" s="6"/>
      <c r="BY83" s="71"/>
      <c r="BZ83" s="148"/>
      <c r="CA83" s="152"/>
      <c r="CB83" s="148"/>
      <c r="CC83" s="152"/>
    </row>
    <row r="84" spans="2:81" hidden="1" x14ac:dyDescent="0.35">
      <c r="B84" s="9"/>
      <c r="C84" s="21"/>
      <c r="D84" s="27"/>
      <c r="E84" s="21">
        <v>5</v>
      </c>
      <c r="F84" s="21">
        <v>5</v>
      </c>
      <c r="G84" s="21"/>
      <c r="H84" s="21"/>
      <c r="I84" s="58">
        <v>5</v>
      </c>
      <c r="J84" s="21"/>
      <c r="K84" s="21"/>
      <c r="L84" s="27"/>
      <c r="M84" s="27"/>
      <c r="N84" s="21"/>
      <c r="O84" s="64">
        <v>5</v>
      </c>
      <c r="P84" s="27"/>
      <c r="Q84" s="26"/>
      <c r="R84" s="26"/>
      <c r="S84" s="63">
        <v>5</v>
      </c>
      <c r="T84" s="63"/>
      <c r="U84" s="67"/>
      <c r="V84" s="67"/>
      <c r="W84" s="67"/>
      <c r="X84" s="67"/>
      <c r="Y84" s="67">
        <v>5</v>
      </c>
      <c r="Z84" s="67"/>
      <c r="AA84" s="67"/>
      <c r="AB84" s="67"/>
      <c r="AC84" s="67"/>
      <c r="AD84" s="63"/>
      <c r="AE84" s="63"/>
      <c r="AF84" s="63"/>
      <c r="AG84" s="74"/>
      <c r="AH84" s="63">
        <v>5</v>
      </c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73">
        <v>5</v>
      </c>
      <c r="BS84" s="63"/>
      <c r="BT84" s="82"/>
      <c r="BU84" s="82"/>
      <c r="BV84" s="63"/>
      <c r="BW84" s="4"/>
      <c r="BX84" s="6"/>
      <c r="BY84" s="71"/>
      <c r="BZ84" s="148"/>
      <c r="CA84" s="152"/>
      <c r="CB84" s="148"/>
      <c r="CC84" s="152"/>
    </row>
    <row r="85" spans="2:81" hidden="1" x14ac:dyDescent="0.35">
      <c r="B85" s="8" t="s">
        <v>20</v>
      </c>
      <c r="C85" s="20"/>
      <c r="D85" s="26"/>
      <c r="E85" s="20"/>
      <c r="F85" s="20"/>
      <c r="G85" s="20"/>
      <c r="H85" s="20"/>
      <c r="I85" s="57"/>
      <c r="J85" s="20"/>
      <c r="K85" s="20"/>
      <c r="L85" s="26"/>
      <c r="M85" s="26"/>
      <c r="N85" s="20"/>
      <c r="O85" s="63"/>
      <c r="P85" s="26"/>
      <c r="Q85" s="26"/>
      <c r="R85" s="26"/>
      <c r="S85" s="63"/>
      <c r="T85" s="63"/>
      <c r="U85" s="67"/>
      <c r="V85" s="67"/>
      <c r="W85" s="67"/>
      <c r="X85" s="67"/>
      <c r="Y85" s="67"/>
      <c r="Z85" s="67"/>
      <c r="AA85" s="67"/>
      <c r="AB85" s="67"/>
      <c r="AC85" s="67"/>
      <c r="AD85" s="63"/>
      <c r="AE85" s="63"/>
      <c r="AF85" s="63"/>
      <c r="AG85" s="74"/>
      <c r="AH85" s="63"/>
      <c r="AI85" s="74"/>
      <c r="AJ85" s="74"/>
      <c r="AK85" s="74"/>
      <c r="AL85" s="57"/>
      <c r="AM85" s="57"/>
      <c r="AN85" s="74"/>
      <c r="AO85" s="26"/>
      <c r="AP85" s="74"/>
      <c r="AQ85" s="74"/>
      <c r="AR85" s="74"/>
      <c r="AS85" s="82"/>
      <c r="AT85" s="74"/>
      <c r="AU85" s="57"/>
      <c r="AV85" s="63"/>
      <c r="AW85" s="26"/>
      <c r="AX85" s="57"/>
      <c r="AY85" s="74"/>
      <c r="AZ85" s="74"/>
      <c r="BA85" s="82"/>
      <c r="BB85" s="74"/>
      <c r="BC85" s="74"/>
      <c r="BD85" s="82"/>
      <c r="BE85" s="57"/>
      <c r="BF85" s="74"/>
      <c r="BG85" s="82"/>
      <c r="BH85" s="82"/>
      <c r="BI85" s="74"/>
      <c r="BJ85" s="74"/>
      <c r="BK85" s="57"/>
      <c r="BL85" s="82"/>
      <c r="BM85" s="74"/>
      <c r="BN85" s="91"/>
      <c r="BO85" s="74"/>
      <c r="BP85" s="57"/>
      <c r="BQ85" s="74"/>
      <c r="BR85" s="82"/>
      <c r="BS85" s="63"/>
      <c r="BT85" s="82"/>
      <c r="BU85" s="82"/>
      <c r="BV85" s="63"/>
      <c r="BW85" s="4"/>
      <c r="BX85" s="6">
        <f>COUNT(Q85:Q85)</f>
        <v>0</v>
      </c>
      <c r="BY85" s="71" t="e">
        <f>SUM(#REF!)</f>
        <v>#REF!</v>
      </c>
      <c r="BZ85" s="148"/>
      <c r="CA85" s="152"/>
      <c r="CB85" s="148"/>
      <c r="CC85" s="152"/>
    </row>
    <row r="86" spans="2:81" hidden="1" x14ac:dyDescent="0.35">
      <c r="B86" s="8"/>
      <c r="C86" s="74">
        <v>9</v>
      </c>
      <c r="D86" s="63">
        <v>8</v>
      </c>
      <c r="E86" s="74">
        <v>8</v>
      </c>
      <c r="F86" s="74">
        <v>8</v>
      </c>
      <c r="G86" s="74">
        <v>8</v>
      </c>
      <c r="H86" s="74">
        <v>8</v>
      </c>
      <c r="I86" s="74">
        <v>8</v>
      </c>
      <c r="J86" s="74">
        <v>8</v>
      </c>
      <c r="K86" s="63">
        <v>7</v>
      </c>
      <c r="L86" s="74">
        <v>7</v>
      </c>
      <c r="M86" s="74">
        <v>7</v>
      </c>
      <c r="N86" s="74">
        <v>7</v>
      </c>
      <c r="O86" s="63">
        <v>6</v>
      </c>
      <c r="P86" s="20"/>
      <c r="Q86" s="26"/>
      <c r="R86" s="20"/>
      <c r="S86" s="20"/>
      <c r="T86" s="20"/>
      <c r="U86" s="20"/>
      <c r="V86" s="57"/>
      <c r="W86" s="20"/>
      <c r="X86" s="20"/>
      <c r="Y86" s="26"/>
      <c r="Z86" s="26"/>
      <c r="AA86" s="20"/>
      <c r="AB86" s="63"/>
      <c r="AC86" s="26"/>
      <c r="AD86" s="26"/>
      <c r="AE86" s="26"/>
      <c r="AF86" s="63"/>
      <c r="AG86" s="67"/>
      <c r="AH86" s="67"/>
      <c r="AI86" s="67"/>
      <c r="AJ86" s="67"/>
      <c r="AK86" s="67"/>
      <c r="AL86" s="67"/>
      <c r="AM86" s="67"/>
      <c r="AN86" s="67"/>
      <c r="AO86" s="67"/>
      <c r="AP86" s="63"/>
      <c r="AQ86" s="63"/>
      <c r="AR86" s="63"/>
      <c r="AS86" s="74"/>
      <c r="AT86" s="74"/>
      <c r="AU86" s="74"/>
      <c r="AV86" s="74"/>
      <c r="AW86" s="57"/>
      <c r="AX86" s="57"/>
      <c r="AY86" s="26"/>
      <c r="AZ86" s="74"/>
      <c r="BA86" s="74"/>
      <c r="BB86" s="74"/>
      <c r="BC86" s="82"/>
      <c r="BD86" s="57"/>
      <c r="BE86" s="63"/>
      <c r="BF86" s="26"/>
      <c r="BG86" s="57"/>
      <c r="BH86" s="82"/>
      <c r="BI86" s="82"/>
      <c r="BJ86" s="57"/>
      <c r="BK86" s="82"/>
      <c r="BL86" s="82"/>
      <c r="BM86" s="74"/>
      <c r="BN86" s="57"/>
      <c r="BO86" s="82"/>
      <c r="BP86" s="74"/>
      <c r="BQ86" s="91"/>
      <c r="BR86" s="57"/>
      <c r="BS86" s="82"/>
      <c r="BT86" s="63"/>
      <c r="BU86" s="82"/>
      <c r="BV86" s="82"/>
      <c r="BW86" s="4"/>
      <c r="BX86" s="6"/>
      <c r="BY86" s="71"/>
      <c r="BZ86" s="148"/>
      <c r="CA86" s="152"/>
      <c r="CB86" s="148"/>
      <c r="CC86" s="152"/>
    </row>
    <row r="87" spans="2:81" hidden="1" x14ac:dyDescent="0.35">
      <c r="B87" s="8"/>
      <c r="C87" s="20"/>
      <c r="D87" s="26"/>
      <c r="E87" s="20"/>
      <c r="F87" s="20"/>
      <c r="G87" s="20"/>
      <c r="H87" s="20"/>
      <c r="I87" s="57"/>
      <c r="J87" s="20"/>
      <c r="K87" s="20"/>
      <c r="L87" s="26"/>
      <c r="M87" s="26"/>
      <c r="N87" s="20"/>
      <c r="O87" s="63"/>
      <c r="P87" s="26"/>
      <c r="Q87" s="26"/>
      <c r="R87" s="26"/>
      <c r="S87" s="63">
        <v>5</v>
      </c>
      <c r="T87" s="63"/>
      <c r="U87" s="67"/>
      <c r="V87" s="67"/>
      <c r="W87" s="67"/>
      <c r="X87" s="67"/>
      <c r="Y87" s="67"/>
      <c r="Z87" s="67"/>
      <c r="AA87" s="67"/>
      <c r="AB87" s="67"/>
      <c r="AC87" s="67"/>
      <c r="AD87" s="63"/>
      <c r="AE87" s="63"/>
      <c r="AF87" s="63"/>
      <c r="AG87" s="74"/>
      <c r="AH87" s="63">
        <v>5</v>
      </c>
      <c r="AI87" s="74"/>
      <c r="AJ87" s="74"/>
      <c r="AK87" s="74"/>
      <c r="AL87" s="57"/>
      <c r="AM87" s="57">
        <v>5</v>
      </c>
      <c r="AN87" s="74"/>
      <c r="AO87" s="26"/>
      <c r="AP87" s="74"/>
      <c r="AQ87" s="74"/>
      <c r="AR87" s="74"/>
      <c r="AS87" s="82"/>
      <c r="AT87" s="74"/>
      <c r="AU87" s="57"/>
      <c r="AV87" s="63"/>
      <c r="AW87" s="26"/>
      <c r="AX87" s="57"/>
      <c r="AY87" s="74"/>
      <c r="AZ87" s="74"/>
      <c r="BA87" s="82"/>
      <c r="BB87" s="74"/>
      <c r="BC87" s="74"/>
      <c r="BD87" s="82"/>
      <c r="BE87" s="57"/>
      <c r="BF87" s="74"/>
      <c r="BG87" s="82"/>
      <c r="BH87" s="82"/>
      <c r="BI87" s="74"/>
      <c r="BJ87" s="74"/>
      <c r="BK87" s="57"/>
      <c r="BL87" s="82"/>
      <c r="BM87" s="74"/>
      <c r="BN87" s="91"/>
      <c r="BO87" s="74"/>
      <c r="BP87" s="57"/>
      <c r="BQ87" s="74"/>
      <c r="BR87" s="82"/>
      <c r="BS87" s="63"/>
      <c r="BT87" s="82">
        <v>5</v>
      </c>
      <c r="BU87" s="82"/>
      <c r="BV87" s="63">
        <v>6</v>
      </c>
      <c r="BW87" s="4"/>
      <c r="BX87" s="6"/>
      <c r="BY87" s="71"/>
      <c r="BZ87" s="148"/>
      <c r="CA87" s="152"/>
      <c r="CB87" s="148"/>
      <c r="CC87" s="152"/>
    </row>
    <row r="88" spans="2:81" hidden="1" x14ac:dyDescent="0.35">
      <c r="B88" s="8"/>
      <c r="C88" s="63">
        <v>7</v>
      </c>
      <c r="D88" s="20">
        <v>6</v>
      </c>
      <c r="E88" s="63">
        <v>6</v>
      </c>
      <c r="F88" s="57">
        <v>5</v>
      </c>
      <c r="G88" s="63">
        <v>5</v>
      </c>
      <c r="H88" s="67">
        <v>5</v>
      </c>
      <c r="I88" s="67">
        <v>5</v>
      </c>
      <c r="J88" s="67">
        <v>5</v>
      </c>
      <c r="K88" s="67">
        <v>5</v>
      </c>
      <c r="L88" s="67">
        <v>5</v>
      </c>
      <c r="M88" s="57">
        <v>5</v>
      </c>
      <c r="N88" s="26">
        <v>5</v>
      </c>
      <c r="O88" s="57">
        <v>5</v>
      </c>
      <c r="P88" s="74">
        <v>5</v>
      </c>
      <c r="Q88" s="57">
        <v>5</v>
      </c>
      <c r="R88" s="73">
        <v>5</v>
      </c>
      <c r="S88" s="57">
        <v>5</v>
      </c>
      <c r="T88" s="63">
        <v>5</v>
      </c>
      <c r="U88" s="20"/>
      <c r="V88" s="26"/>
      <c r="W88" s="20"/>
      <c r="X88" s="20"/>
      <c r="Y88" s="20"/>
      <c r="Z88" s="20"/>
      <c r="AA88" s="20"/>
      <c r="AB88" s="26"/>
      <c r="AC88" s="26"/>
      <c r="AD88" s="20"/>
      <c r="AE88" s="26"/>
      <c r="AF88" s="26"/>
      <c r="AG88" s="26"/>
      <c r="AH88" s="63"/>
      <c r="AI88" s="67"/>
      <c r="AJ88" s="67"/>
      <c r="AK88" s="67"/>
      <c r="AL88" s="67"/>
      <c r="AM88" s="63"/>
      <c r="AN88" s="63"/>
      <c r="AO88" s="63"/>
      <c r="AP88" s="74"/>
      <c r="AQ88" s="74"/>
      <c r="AR88" s="74"/>
      <c r="AS88" s="74"/>
      <c r="AT88" s="57"/>
      <c r="AU88" s="57"/>
      <c r="AV88" s="74"/>
      <c r="AW88" s="26"/>
      <c r="AX88" s="74"/>
      <c r="AY88" s="74"/>
      <c r="AZ88" s="74"/>
      <c r="BA88" s="82"/>
      <c r="BB88" s="74"/>
      <c r="BC88" s="63"/>
      <c r="BD88" s="74"/>
      <c r="BE88" s="74"/>
      <c r="BF88" s="82"/>
      <c r="BG88" s="74"/>
      <c r="BH88" s="82"/>
      <c r="BI88" s="74"/>
      <c r="BJ88" s="82"/>
      <c r="BK88" s="82"/>
      <c r="BL88" s="74"/>
      <c r="BM88" s="57"/>
      <c r="BN88" s="82"/>
      <c r="BO88" s="74"/>
      <c r="BP88" s="91"/>
      <c r="BQ88" s="74"/>
      <c r="BR88" s="74"/>
      <c r="BS88" s="82"/>
      <c r="BT88" s="63"/>
      <c r="BU88" s="82"/>
      <c r="BV88" s="82"/>
      <c r="BW88" s="4"/>
      <c r="BX88" s="6"/>
      <c r="BY88" s="71"/>
      <c r="BZ88" s="148"/>
      <c r="CA88" s="152"/>
      <c r="CB88" s="148"/>
      <c r="CC88" s="152"/>
    </row>
    <row r="89" spans="2:81" hidden="1" x14ac:dyDescent="0.35">
      <c r="B89" s="8" t="s">
        <v>23</v>
      </c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>
        <f>COUNT(C89:Q89)</f>
        <v>0</v>
      </c>
      <c r="BY89" s="71">
        <f>SUM(C90:Q90)</f>
        <v>0</v>
      </c>
      <c r="BZ89" s="148"/>
      <c r="CA89" s="152"/>
      <c r="CB89" s="148"/>
      <c r="CC89" s="152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/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/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/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/>
      <c r="BW90" s="4"/>
      <c r="BX90" s="6"/>
      <c r="BY90" s="71"/>
      <c r="BZ90" s="148"/>
      <c r="CA90" s="152"/>
      <c r="CB90" s="148"/>
      <c r="CC90" s="152"/>
    </row>
    <row r="91" spans="2:81" hidden="1" x14ac:dyDescent="0.35">
      <c r="B91" s="8"/>
      <c r="C91" s="20"/>
      <c r="D91" s="26"/>
      <c r="E91" s="20"/>
      <c r="F91" s="20"/>
      <c r="G91" s="20"/>
      <c r="H91" s="20"/>
      <c r="I91" s="57"/>
      <c r="J91" s="20"/>
      <c r="K91" s="20"/>
      <c r="L91" s="26"/>
      <c r="M91" s="26"/>
      <c r="N91" s="20"/>
      <c r="O91" s="63"/>
      <c r="P91" s="26"/>
      <c r="Q91" s="26"/>
      <c r="R91" s="26"/>
      <c r="S91" s="63">
        <v>7</v>
      </c>
      <c r="T91" s="63"/>
      <c r="U91" s="67"/>
      <c r="V91" s="67"/>
      <c r="W91" s="67"/>
      <c r="X91" s="67"/>
      <c r="Y91" s="67"/>
      <c r="Z91" s="67"/>
      <c r="AA91" s="67"/>
      <c r="AB91" s="67"/>
      <c r="AC91" s="67"/>
      <c r="AD91" s="63"/>
      <c r="AE91" s="63"/>
      <c r="AF91" s="63"/>
      <c r="AG91" s="74"/>
      <c r="AH91" s="63">
        <v>6</v>
      </c>
      <c r="AI91" s="74"/>
      <c r="AJ91" s="74"/>
      <c r="AK91" s="74"/>
      <c r="AL91" s="57"/>
      <c r="AM91" s="57"/>
      <c r="AN91" s="74"/>
      <c r="AO91" s="26"/>
      <c r="AP91" s="74"/>
      <c r="AQ91" s="74"/>
      <c r="AR91" s="74"/>
      <c r="AS91" s="82"/>
      <c r="AT91" s="74"/>
      <c r="AU91" s="57"/>
      <c r="AV91" s="63"/>
      <c r="AW91" s="26"/>
      <c r="AX91" s="57"/>
      <c r="AY91" s="74"/>
      <c r="AZ91" s="74"/>
      <c r="BA91" s="82"/>
      <c r="BB91" s="74"/>
      <c r="BC91" s="74">
        <v>6</v>
      </c>
      <c r="BD91" s="82"/>
      <c r="BE91" s="57"/>
      <c r="BF91" s="74"/>
      <c r="BG91" s="82"/>
      <c r="BH91" s="82"/>
      <c r="BI91" s="74"/>
      <c r="BJ91" s="74"/>
      <c r="BK91" s="57"/>
      <c r="BL91" s="82"/>
      <c r="BM91" s="74"/>
      <c r="BN91" s="91"/>
      <c r="BO91" s="74"/>
      <c r="BP91" s="57"/>
      <c r="BQ91" s="74"/>
      <c r="BR91" s="82"/>
      <c r="BS91" s="63"/>
      <c r="BT91" s="82"/>
      <c r="BU91" s="82"/>
      <c r="BV91" s="63">
        <v>5</v>
      </c>
      <c r="BW91" s="4"/>
      <c r="BX91" s="6"/>
      <c r="BY91" s="71"/>
      <c r="BZ91" s="148"/>
      <c r="CA91" s="152"/>
      <c r="CB91" s="148"/>
      <c r="CC91" s="15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69" t="s">
        <v>212</v>
      </c>
      <c r="T92" s="69" t="s">
        <v>211</v>
      </c>
      <c r="U92" s="69" t="s">
        <v>220</v>
      </c>
      <c r="V92" s="69" t="s">
        <v>212</v>
      </c>
      <c r="W92" s="69"/>
      <c r="X92" s="69"/>
      <c r="Y92" s="69" t="s">
        <v>225</v>
      </c>
      <c r="Z92" s="69" t="s">
        <v>227</v>
      </c>
      <c r="AA92" s="69"/>
      <c r="AB92" s="69" t="s">
        <v>228</v>
      </c>
      <c r="AC92" s="69" t="s">
        <v>227</v>
      </c>
      <c r="AD92" s="69" t="s">
        <v>220</v>
      </c>
      <c r="AE92" s="69" t="s">
        <v>230</v>
      </c>
      <c r="AF92" s="69" t="s">
        <v>231</v>
      </c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 t="s">
        <v>227</v>
      </c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 t="s">
        <v>239</v>
      </c>
      <c r="BW92" s="3"/>
      <c r="BX92" s="5"/>
      <c r="BY92" s="116"/>
      <c r="BZ92" s="149"/>
      <c r="CA92" s="151"/>
      <c r="CB92" s="149"/>
      <c r="CC92" s="151"/>
    </row>
    <row r="93" spans="2:81" hidden="1" x14ac:dyDescent="0.35">
      <c r="B93" s="10"/>
      <c r="C93" s="74">
        <v>10</v>
      </c>
      <c r="D93" s="74">
        <v>10</v>
      </c>
      <c r="E93" s="21">
        <v>9</v>
      </c>
      <c r="F93" s="74">
        <v>9</v>
      </c>
      <c r="G93" s="74">
        <v>9</v>
      </c>
      <c r="H93" s="21">
        <v>8</v>
      </c>
      <c r="I93" s="21">
        <v>8</v>
      </c>
      <c r="J93" s="21">
        <v>8</v>
      </c>
      <c r="K93" s="63">
        <v>8</v>
      </c>
      <c r="L93" s="67">
        <v>8</v>
      </c>
      <c r="M93" s="63">
        <v>8</v>
      </c>
      <c r="N93" s="74">
        <v>8</v>
      </c>
      <c r="O93" s="74">
        <v>8</v>
      </c>
      <c r="P93" s="64">
        <v>7</v>
      </c>
      <c r="Q93" s="63">
        <v>7</v>
      </c>
      <c r="R93" s="27">
        <v>5</v>
      </c>
      <c r="S93" s="26">
        <v>5</v>
      </c>
      <c r="T93" s="82">
        <v>5</v>
      </c>
      <c r="U93" s="82">
        <v>5</v>
      </c>
      <c r="V93" s="82">
        <v>5</v>
      </c>
      <c r="W93" s="21"/>
      <c r="X93" s="27"/>
      <c r="Y93" s="21"/>
      <c r="Z93" s="58"/>
      <c r="AA93" s="21"/>
      <c r="AB93" s="21"/>
      <c r="AC93" s="27"/>
      <c r="AD93" s="27"/>
      <c r="AE93" s="26"/>
      <c r="AF93" s="63"/>
      <c r="AG93" s="67"/>
      <c r="AH93" s="67"/>
      <c r="AI93" s="67"/>
      <c r="AJ93" s="67"/>
      <c r="AK93" s="67"/>
      <c r="AL93" s="67"/>
      <c r="AM93" s="67"/>
      <c r="AN93" s="67"/>
      <c r="AO93" s="63"/>
      <c r="AP93" s="63"/>
      <c r="AQ93" s="63"/>
      <c r="AR93" s="74"/>
      <c r="AS93" s="74"/>
      <c r="AT93" s="74"/>
      <c r="AU93" s="74"/>
      <c r="AV93" s="57"/>
      <c r="AW93" s="57"/>
      <c r="AX93" s="26"/>
      <c r="AY93" s="74"/>
      <c r="AZ93" s="74"/>
      <c r="BA93" s="82"/>
      <c r="BB93" s="74"/>
      <c r="BC93" s="57"/>
      <c r="BD93" s="63"/>
      <c r="BE93" s="26"/>
      <c r="BF93" s="57"/>
      <c r="BG93" s="74"/>
      <c r="BH93" s="82"/>
      <c r="BI93" s="74"/>
      <c r="BJ93" s="82"/>
      <c r="BK93" s="57"/>
      <c r="BL93" s="74"/>
      <c r="BM93" s="82"/>
      <c r="BN93" s="74"/>
      <c r="BO93" s="57"/>
      <c r="BP93" s="82"/>
      <c r="BQ93" s="91"/>
      <c r="BR93" s="74"/>
      <c r="BS93" s="57"/>
      <c r="BT93" s="74"/>
      <c r="BU93" s="63"/>
      <c r="BV93" s="82"/>
      <c r="BW93" s="4"/>
      <c r="BX93" s="6"/>
      <c r="BY93" s="71"/>
      <c r="BZ93" s="148"/>
      <c r="CA93" s="152"/>
      <c r="CB93" s="148"/>
      <c r="CC93" s="152"/>
    </row>
    <row r="94" spans="2:81" hidden="1" x14ac:dyDescent="0.35">
      <c r="B94" s="9"/>
      <c r="C94" s="21"/>
      <c r="D94" s="27"/>
      <c r="E94" s="21"/>
      <c r="F94" s="21"/>
      <c r="G94" s="21"/>
      <c r="H94" s="21"/>
      <c r="I94" s="58"/>
      <c r="J94" s="21"/>
      <c r="K94" s="21"/>
      <c r="L94" s="27"/>
      <c r="M94" s="27"/>
      <c r="N94" s="21"/>
      <c r="O94" s="64"/>
      <c r="P94" s="27"/>
      <c r="Q94" s="26"/>
      <c r="R94" s="26"/>
      <c r="S94" s="63"/>
      <c r="T94" s="63">
        <v>7</v>
      </c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>
        <v>8</v>
      </c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>
        <v>5</v>
      </c>
      <c r="BL94" s="82"/>
      <c r="BM94" s="74"/>
      <c r="BN94" s="91"/>
      <c r="BO94" s="74"/>
      <c r="BP94" s="57"/>
      <c r="BQ94" s="74"/>
      <c r="BR94" s="82"/>
      <c r="BS94" s="63"/>
      <c r="BT94" s="82"/>
      <c r="BU94" s="82"/>
      <c r="BV94" s="63"/>
      <c r="BW94" s="4"/>
      <c r="BX94" s="6"/>
      <c r="BY94" s="71"/>
      <c r="BZ94" s="148"/>
      <c r="CA94" s="152"/>
      <c r="CB94" s="148"/>
      <c r="CC94" s="152"/>
    </row>
    <row r="95" spans="2:81" hidden="1" x14ac:dyDescent="0.35">
      <c r="B95" s="8"/>
      <c r="C95" s="20"/>
      <c r="D95" s="26"/>
      <c r="E95" s="20"/>
      <c r="F95" s="20"/>
      <c r="G95" s="20"/>
      <c r="H95" s="20"/>
      <c r="I95" s="57"/>
      <c r="J95" s="20"/>
      <c r="K95" s="20"/>
      <c r="L95" s="26"/>
      <c r="M95" s="26"/>
      <c r="N95" s="20"/>
      <c r="O95" s="63"/>
      <c r="P95" s="26"/>
      <c r="Q95" s="26"/>
      <c r="R95" s="26"/>
      <c r="S95" s="70">
        <v>5</v>
      </c>
      <c r="T95" s="63"/>
      <c r="U95" s="67"/>
      <c r="V95" s="67"/>
      <c r="W95" s="67"/>
      <c r="X95" s="67"/>
      <c r="Y95" s="67"/>
      <c r="Z95" s="67"/>
      <c r="AA95" s="67"/>
      <c r="AB95" s="67"/>
      <c r="AC95" s="67"/>
      <c r="AD95" s="63"/>
      <c r="AE95" s="63"/>
      <c r="AF95" s="63"/>
      <c r="AG95" s="74"/>
      <c r="AH95" s="63"/>
      <c r="AI95" s="74"/>
      <c r="AJ95" s="74"/>
      <c r="AK95" s="74"/>
      <c r="AL95" s="57"/>
      <c r="AM95" s="57"/>
      <c r="AN95" s="74"/>
      <c r="AO95" s="26"/>
      <c r="AP95" s="74"/>
      <c r="AQ95" s="74"/>
      <c r="AR95" s="74"/>
      <c r="AS95" s="82"/>
      <c r="AT95" s="74"/>
      <c r="AU95" s="57"/>
      <c r="AV95" s="63"/>
      <c r="AW95" s="26"/>
      <c r="AX95" s="57"/>
      <c r="AY95" s="74"/>
      <c r="AZ95" s="74"/>
      <c r="BA95" s="82"/>
      <c r="BB95" s="74"/>
      <c r="BC95" s="74"/>
      <c r="BD95" s="82"/>
      <c r="BE95" s="57"/>
      <c r="BF95" s="74"/>
      <c r="BG95" s="82"/>
      <c r="BH95" s="82"/>
      <c r="BI95" s="74"/>
      <c r="BJ95" s="74"/>
      <c r="BK95" s="57"/>
      <c r="BL95" s="82"/>
      <c r="BM95" s="74"/>
      <c r="BN95" s="91"/>
      <c r="BO95" s="74"/>
      <c r="BP95" s="57"/>
      <c r="BQ95" s="74"/>
      <c r="BR95" s="82">
        <v>5</v>
      </c>
      <c r="BS95" s="63"/>
      <c r="BT95" s="82"/>
      <c r="BU95" s="82"/>
      <c r="BV95" s="63"/>
      <c r="BW95" s="4"/>
      <c r="BX95" s="6"/>
      <c r="BY95" s="71"/>
      <c r="BZ95" s="148"/>
      <c r="CA95" s="152"/>
      <c r="CB95" s="148"/>
      <c r="CC95" s="152"/>
    </row>
    <row r="96" spans="2:81" hidden="1" x14ac:dyDescent="0.35">
      <c r="B96" s="8"/>
      <c r="C96" s="74">
        <v>8</v>
      </c>
      <c r="D96" s="74">
        <v>8</v>
      </c>
      <c r="E96" s="20">
        <v>7</v>
      </c>
      <c r="F96" s="20">
        <v>7</v>
      </c>
      <c r="G96" s="63">
        <v>7</v>
      </c>
      <c r="H96" s="63">
        <v>7</v>
      </c>
      <c r="I96" s="74">
        <v>7</v>
      </c>
      <c r="J96" s="20">
        <v>6</v>
      </c>
      <c r="K96" s="20">
        <v>6</v>
      </c>
      <c r="L96" s="20">
        <v>6</v>
      </c>
      <c r="M96" s="63">
        <v>6</v>
      </c>
      <c r="N96" s="67">
        <v>6</v>
      </c>
      <c r="O96" s="67">
        <v>6</v>
      </c>
      <c r="P96" s="67">
        <v>6</v>
      </c>
      <c r="Q96" s="67">
        <v>6</v>
      </c>
      <c r="R96" s="67">
        <v>6</v>
      </c>
      <c r="S96" s="63">
        <v>6</v>
      </c>
      <c r="T96" s="74">
        <v>6</v>
      </c>
      <c r="U96" s="74">
        <v>6</v>
      </c>
      <c r="V96" s="74">
        <v>6</v>
      </c>
      <c r="W96" s="63">
        <v>6</v>
      </c>
      <c r="X96" s="20">
        <v>5</v>
      </c>
      <c r="Y96" s="20">
        <v>5</v>
      </c>
      <c r="Z96" s="63">
        <v>5</v>
      </c>
      <c r="AA96" s="67">
        <v>5</v>
      </c>
      <c r="AB96" s="57">
        <v>5</v>
      </c>
      <c r="AC96" s="57">
        <v>5</v>
      </c>
      <c r="AD96" s="57">
        <v>5</v>
      </c>
      <c r="AE96" s="57">
        <v>5</v>
      </c>
      <c r="AF96" s="26"/>
      <c r="AG96" s="20"/>
      <c r="AH96" s="57"/>
      <c r="AI96" s="26"/>
      <c r="AJ96" s="26"/>
      <c r="AK96" s="26"/>
      <c r="AL96" s="26"/>
      <c r="AM96" s="26"/>
      <c r="AN96" s="63"/>
      <c r="AO96" s="67"/>
      <c r="AP96" s="67"/>
      <c r="AQ96" s="67"/>
      <c r="AR96" s="63"/>
      <c r="AS96" s="74"/>
      <c r="AT96" s="74"/>
      <c r="AU96" s="74"/>
      <c r="AV96" s="74"/>
      <c r="AW96" s="57"/>
      <c r="AX96" s="26"/>
      <c r="AY96" s="74"/>
      <c r="AZ96" s="74"/>
      <c r="BA96" s="82"/>
      <c r="BB96" s="57"/>
      <c r="BC96" s="26"/>
      <c r="BD96" s="82"/>
      <c r="BE96" s="74"/>
      <c r="BF96" s="82"/>
      <c r="BG96" s="74"/>
      <c r="BH96" s="82"/>
      <c r="BI96" s="82"/>
      <c r="BJ96" s="74"/>
      <c r="BK96" s="74"/>
      <c r="BL96" s="57"/>
      <c r="BM96" s="82"/>
      <c r="BN96" s="74"/>
      <c r="BO96" s="91"/>
      <c r="BP96" s="74"/>
      <c r="BQ96" s="74"/>
      <c r="BR96" s="82"/>
      <c r="BS96" s="63"/>
      <c r="BT96" s="82"/>
      <c r="BU96" s="82"/>
      <c r="BV96" s="63"/>
      <c r="BW96" s="4"/>
      <c r="BX96" s="6"/>
      <c r="BY96" s="71"/>
      <c r="BZ96" s="148"/>
      <c r="CA96" s="152"/>
      <c r="CB96" s="148"/>
      <c r="CC96" s="152"/>
    </row>
    <row r="97" spans="2:81" hidden="1" x14ac:dyDescent="0.35">
      <c r="B97" s="8"/>
      <c r="C97" s="74">
        <v>8</v>
      </c>
      <c r="D97" s="74">
        <v>8</v>
      </c>
      <c r="E97" s="63">
        <v>8</v>
      </c>
      <c r="F97" s="74">
        <v>8</v>
      </c>
      <c r="G97" s="63">
        <v>7</v>
      </c>
      <c r="H97" s="63">
        <v>7</v>
      </c>
      <c r="I97" s="63">
        <v>7</v>
      </c>
      <c r="J97" s="63">
        <v>7</v>
      </c>
      <c r="K97" s="74">
        <v>7</v>
      </c>
      <c r="L97" s="74">
        <v>7</v>
      </c>
      <c r="M97" s="74">
        <v>7</v>
      </c>
      <c r="N97" s="74">
        <v>7</v>
      </c>
      <c r="O97" s="74">
        <v>6</v>
      </c>
      <c r="P97" s="63">
        <v>6</v>
      </c>
      <c r="Q97" s="20">
        <v>5</v>
      </c>
      <c r="R97" s="26">
        <v>5</v>
      </c>
      <c r="S97" s="26">
        <v>5</v>
      </c>
      <c r="T97" s="63">
        <v>5</v>
      </c>
      <c r="U97" s="26">
        <v>5</v>
      </c>
      <c r="V97" s="26">
        <v>5</v>
      </c>
      <c r="W97" s="26">
        <v>5</v>
      </c>
      <c r="X97" s="67">
        <v>5</v>
      </c>
      <c r="Y97" s="63">
        <v>5</v>
      </c>
      <c r="Z97" s="74">
        <v>5</v>
      </c>
      <c r="AA97" s="26">
        <v>5</v>
      </c>
      <c r="AB97" s="74">
        <v>5</v>
      </c>
      <c r="AC97" s="82">
        <v>5</v>
      </c>
      <c r="AD97" s="57">
        <v>5</v>
      </c>
      <c r="AE97" s="82">
        <v>5</v>
      </c>
      <c r="AF97" s="57">
        <v>5</v>
      </c>
      <c r="AG97" s="20"/>
      <c r="AH97" s="26"/>
      <c r="AI97" s="20"/>
      <c r="AJ97" s="20"/>
      <c r="AK97" s="20"/>
      <c r="AL97" s="57"/>
      <c r="AM97" s="20"/>
      <c r="AN97" s="20"/>
      <c r="AO97" s="20"/>
      <c r="AP97" s="63"/>
      <c r="AQ97" s="67"/>
      <c r="AR97" s="67"/>
      <c r="AS97" s="67"/>
      <c r="AT97" s="67"/>
      <c r="AU97" s="67"/>
      <c r="AV97" s="67"/>
      <c r="AW97" s="67"/>
      <c r="AX97" s="67"/>
      <c r="AY97" s="74"/>
      <c r="AZ97" s="57"/>
      <c r="BA97" s="57"/>
      <c r="BB97" s="74"/>
      <c r="BC97" s="74"/>
      <c r="BD97" s="82"/>
      <c r="BE97" s="57"/>
      <c r="BF97" s="26"/>
      <c r="BG97" s="57"/>
      <c r="BH97" s="74"/>
      <c r="BI97" s="82"/>
      <c r="BJ97" s="57"/>
      <c r="BK97" s="74"/>
      <c r="BL97" s="82"/>
      <c r="BM97" s="82"/>
      <c r="BN97" s="74"/>
      <c r="BO97" s="74"/>
      <c r="BP97" s="91"/>
      <c r="BQ97" s="74"/>
      <c r="BR97" s="74"/>
      <c r="BS97" s="82"/>
      <c r="BT97" s="82"/>
      <c r="BU97" s="82"/>
      <c r="BV97" s="63"/>
      <c r="BW97" s="4"/>
      <c r="BX97" s="6"/>
      <c r="BY97" s="71"/>
      <c r="BZ97" s="148"/>
      <c r="CA97" s="152"/>
      <c r="CB97" s="148"/>
      <c r="CC97" s="152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/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>
        <v>5</v>
      </c>
      <c r="AX98" s="57"/>
      <c r="AY98" s="74"/>
      <c r="AZ98" s="74"/>
      <c r="BA98" s="82"/>
      <c r="BB98" s="74"/>
      <c r="BC98" s="74"/>
      <c r="BD98" s="82"/>
      <c r="BE98" s="57"/>
      <c r="BF98" s="74"/>
      <c r="BG98" s="82"/>
      <c r="BH98" s="82"/>
      <c r="BI98" s="74"/>
      <c r="BJ98" s="74"/>
      <c r="BK98" s="57"/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>
        <v>5</v>
      </c>
      <c r="BW98" s="4"/>
      <c r="BX98" s="6"/>
      <c r="BY98" s="71"/>
      <c r="BZ98" s="148"/>
      <c r="CA98" s="152"/>
      <c r="CB98" s="148"/>
      <c r="CC98" s="152"/>
    </row>
    <row r="99" spans="2:81" hidden="1" x14ac:dyDescent="0.35">
      <c r="B99" s="8"/>
      <c r="C99" s="20"/>
      <c r="D99" s="26"/>
      <c r="E99" s="20"/>
      <c r="F99" s="20"/>
      <c r="G99" s="20"/>
      <c r="H99" s="20"/>
      <c r="I99" s="57"/>
      <c r="J99" s="20"/>
      <c r="K99" s="20"/>
      <c r="L99" s="26"/>
      <c r="M99" s="26"/>
      <c r="N99" s="20"/>
      <c r="O99" s="63"/>
      <c r="P99" s="26"/>
      <c r="Q99" s="26"/>
      <c r="R99" s="26"/>
      <c r="S99" s="63"/>
      <c r="T99" s="63"/>
      <c r="U99" s="67"/>
      <c r="V99" s="67"/>
      <c r="W99" s="67"/>
      <c r="X99" s="67"/>
      <c r="Y99" s="67"/>
      <c r="Z99" s="67"/>
      <c r="AA99" s="67"/>
      <c r="AB99" s="67"/>
      <c r="AC99" s="67"/>
      <c r="AD99" s="63"/>
      <c r="AE99" s="63"/>
      <c r="AF99" s="63"/>
      <c r="AG99" s="74"/>
      <c r="AH99" s="63">
        <v>5</v>
      </c>
      <c r="AI99" s="74"/>
      <c r="AJ99" s="74"/>
      <c r="AK99" s="74"/>
      <c r="AL99" s="57"/>
      <c r="AM99" s="57"/>
      <c r="AN99" s="74"/>
      <c r="AO99" s="26"/>
      <c r="AP99" s="74"/>
      <c r="AQ99" s="74"/>
      <c r="AR99" s="74"/>
      <c r="AS99" s="82"/>
      <c r="AT99" s="74"/>
      <c r="AU99" s="57"/>
      <c r="AV99" s="63"/>
      <c r="AW99" s="26"/>
      <c r="AX99" s="57"/>
      <c r="AY99" s="74"/>
      <c r="AZ99" s="74"/>
      <c r="BA99" s="82"/>
      <c r="BB99" s="74"/>
      <c r="BC99" s="74"/>
      <c r="BD99" s="82"/>
      <c r="BE99" s="57">
        <v>5</v>
      </c>
      <c r="BF99" s="74"/>
      <c r="BG99" s="82"/>
      <c r="BH99" s="82"/>
      <c r="BI99" s="74"/>
      <c r="BJ99" s="74"/>
      <c r="BK99" s="57">
        <v>5</v>
      </c>
      <c r="BL99" s="82"/>
      <c r="BM99" s="74"/>
      <c r="BN99" s="91"/>
      <c r="BO99" s="74"/>
      <c r="BP99" s="57">
        <v>5</v>
      </c>
      <c r="BQ99" s="74"/>
      <c r="BR99" s="82">
        <v>5</v>
      </c>
      <c r="BS99" s="63"/>
      <c r="BT99" s="82"/>
      <c r="BU99" s="82"/>
      <c r="BV99" s="63"/>
      <c r="BW99" s="4"/>
      <c r="BX99" s="6"/>
      <c r="BY99" s="71"/>
      <c r="BZ99" s="148"/>
      <c r="CA99" s="152"/>
      <c r="CB99" s="148"/>
      <c r="CC99" s="152"/>
    </row>
    <row r="100" spans="2:81" hidden="1" x14ac:dyDescent="0.35">
      <c r="B100" s="8"/>
      <c r="C100" s="63">
        <v>6</v>
      </c>
      <c r="D100" s="57">
        <v>5</v>
      </c>
      <c r="E100" s="63">
        <v>5</v>
      </c>
      <c r="F100" s="70">
        <v>5</v>
      </c>
      <c r="G100" s="63">
        <v>5</v>
      </c>
      <c r="H100" s="57">
        <v>5</v>
      </c>
      <c r="I100" s="57">
        <v>5</v>
      </c>
      <c r="J100" s="57">
        <v>5</v>
      </c>
      <c r="K100" s="57">
        <v>5</v>
      </c>
      <c r="L100" s="73">
        <v>5</v>
      </c>
      <c r="M100" s="57">
        <v>5</v>
      </c>
      <c r="N100" s="57">
        <v>5</v>
      </c>
      <c r="O100" s="57">
        <v>5</v>
      </c>
      <c r="P100" s="82">
        <v>5</v>
      </c>
      <c r="Q100" s="20"/>
      <c r="R100" s="26"/>
      <c r="S100" s="20"/>
      <c r="T100" s="20"/>
      <c r="U100" s="20"/>
      <c r="V100" s="20"/>
      <c r="W100" s="20"/>
      <c r="X100" s="20"/>
      <c r="Y100" s="26"/>
      <c r="Z100" s="26"/>
      <c r="AA100" s="20"/>
      <c r="AB100" s="63"/>
      <c r="AC100" s="26"/>
      <c r="AD100" s="26"/>
      <c r="AE100" s="26"/>
      <c r="AF100" s="63"/>
      <c r="AG100" s="67"/>
      <c r="AH100" s="67"/>
      <c r="AI100" s="67"/>
      <c r="AJ100" s="67"/>
      <c r="AK100" s="67"/>
      <c r="AL100" s="67"/>
      <c r="AM100" s="67"/>
      <c r="AN100" s="67"/>
      <c r="AO100" s="63"/>
      <c r="AP100" s="63"/>
      <c r="AQ100" s="63"/>
      <c r="AR100" s="74"/>
      <c r="AS100" s="74"/>
      <c r="AT100" s="74"/>
      <c r="AU100" s="74"/>
      <c r="AV100" s="74"/>
      <c r="AW100" s="26"/>
      <c r="AX100" s="74"/>
      <c r="AY100" s="74"/>
      <c r="AZ100" s="74"/>
      <c r="BA100" s="82"/>
      <c r="BB100" s="74"/>
      <c r="BC100" s="63"/>
      <c r="BD100" s="26"/>
      <c r="BE100" s="74"/>
      <c r="BF100" s="74"/>
      <c r="BG100" s="82"/>
      <c r="BH100" s="74"/>
      <c r="BI100" s="82"/>
      <c r="BJ100" s="74"/>
      <c r="BK100" s="82"/>
      <c r="BL100" s="82"/>
      <c r="BM100" s="74"/>
      <c r="BN100" s="74"/>
      <c r="BO100" s="82"/>
      <c r="BP100" s="74"/>
      <c r="BQ100" s="91"/>
      <c r="BR100" s="74"/>
      <c r="BS100" s="74"/>
      <c r="BT100" s="63"/>
      <c r="BU100" s="82"/>
      <c r="BV100" s="82"/>
      <c r="BW100" s="4"/>
      <c r="BX100" s="6"/>
      <c r="BY100" s="71"/>
      <c r="BZ100" s="148"/>
      <c r="CA100" s="152"/>
      <c r="CB100" s="148"/>
      <c r="CC100" s="152"/>
    </row>
    <row r="101" spans="2:81" hidden="1" x14ac:dyDescent="0.35">
      <c r="B101" s="8"/>
      <c r="C101" s="74">
        <v>6</v>
      </c>
      <c r="D101" s="74">
        <v>6</v>
      </c>
      <c r="E101" s="74">
        <v>6</v>
      </c>
      <c r="F101" s="74">
        <v>6</v>
      </c>
      <c r="G101" s="74">
        <v>6</v>
      </c>
      <c r="H101" s="70">
        <v>5</v>
      </c>
      <c r="I101" s="73">
        <v>5</v>
      </c>
      <c r="J101" s="74">
        <v>5</v>
      </c>
      <c r="K101" s="74">
        <v>5</v>
      </c>
      <c r="L101" s="57">
        <v>5</v>
      </c>
      <c r="M101" s="74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7"/>
      <c r="AN101" s="63"/>
      <c r="AO101" s="63"/>
      <c r="AP101" s="63"/>
      <c r="AQ101" s="74"/>
      <c r="AR101" s="74"/>
      <c r="AS101" s="74"/>
      <c r="AT101" s="74"/>
      <c r="AU101" s="57"/>
      <c r="AV101" s="57"/>
      <c r="AW101" s="74"/>
      <c r="AX101" s="26"/>
      <c r="AY101" s="74"/>
      <c r="AZ101" s="74"/>
      <c r="BA101" s="82"/>
      <c r="BB101" s="57"/>
      <c r="BC101" s="63"/>
      <c r="BD101" s="26"/>
      <c r="BE101" s="57"/>
      <c r="BF101" s="82"/>
      <c r="BG101" s="74"/>
      <c r="BH101" s="82"/>
      <c r="BI101" s="74"/>
      <c r="BJ101" s="82"/>
      <c r="BK101" s="82"/>
      <c r="BL101" s="74"/>
      <c r="BM101" s="57"/>
      <c r="BN101" s="82"/>
      <c r="BO101" s="91"/>
      <c r="BP101" s="57"/>
      <c r="BQ101" s="74"/>
      <c r="BR101" s="82"/>
      <c r="BS101" s="63"/>
      <c r="BT101" s="82"/>
      <c r="BU101" s="82"/>
      <c r="BV101" s="63"/>
      <c r="BW101" s="4"/>
      <c r="BX101" s="6"/>
      <c r="BY101" s="71"/>
      <c r="BZ101" s="148"/>
      <c r="CA101" s="152"/>
      <c r="CB101" s="148"/>
      <c r="CC101" s="152"/>
    </row>
    <row r="102" spans="2:81" hidden="1" x14ac:dyDescent="0.35">
      <c r="B102" s="8"/>
      <c r="C102" s="63">
        <v>7</v>
      </c>
      <c r="D102" s="67">
        <v>6</v>
      </c>
      <c r="E102" s="63">
        <v>6</v>
      </c>
      <c r="F102" s="63">
        <v>5</v>
      </c>
      <c r="G102" s="57">
        <v>5</v>
      </c>
      <c r="H102" s="57">
        <v>5</v>
      </c>
      <c r="I102" s="26">
        <v>5</v>
      </c>
      <c r="J102" s="82">
        <v>5</v>
      </c>
      <c r="K102" s="57">
        <v>5</v>
      </c>
      <c r="L102" s="57">
        <v>5</v>
      </c>
      <c r="M102" s="82">
        <v>5</v>
      </c>
      <c r="N102" s="20"/>
      <c r="O102" s="26"/>
      <c r="P102" s="20"/>
      <c r="Q102" s="20"/>
      <c r="R102" s="20"/>
      <c r="S102" s="20"/>
      <c r="T102" s="57"/>
      <c r="U102" s="20"/>
      <c r="V102" s="20"/>
      <c r="W102" s="26"/>
      <c r="X102" s="26"/>
      <c r="Y102" s="20"/>
      <c r="Z102" s="63"/>
      <c r="AA102" s="26"/>
      <c r="AB102" s="26"/>
      <c r="AC102" s="26"/>
      <c r="AD102" s="63"/>
      <c r="AE102" s="67"/>
      <c r="AF102" s="67"/>
      <c r="AG102" s="67"/>
      <c r="AH102" s="67"/>
      <c r="AI102" s="67"/>
      <c r="AJ102" s="67"/>
      <c r="AK102" s="67"/>
      <c r="AL102" s="67"/>
      <c r="AM102" s="63"/>
      <c r="AN102" s="63"/>
      <c r="AO102" s="63"/>
      <c r="AP102" s="74"/>
      <c r="AQ102" s="74"/>
      <c r="AR102" s="74"/>
      <c r="AS102" s="74"/>
      <c r="AT102" s="74"/>
      <c r="AU102" s="74"/>
      <c r="AV102" s="74"/>
      <c r="AW102" s="74"/>
      <c r="AX102" s="74"/>
      <c r="AY102" s="57"/>
      <c r="AZ102" s="63"/>
      <c r="BA102" s="26"/>
      <c r="BB102" s="57"/>
      <c r="BC102" s="74"/>
      <c r="BD102" s="74"/>
      <c r="BE102" s="82"/>
      <c r="BF102" s="74"/>
      <c r="BG102" s="74"/>
      <c r="BH102" s="82"/>
      <c r="BI102" s="74"/>
      <c r="BJ102" s="82"/>
      <c r="BK102" s="82"/>
      <c r="BL102" s="74"/>
      <c r="BM102" s="74"/>
      <c r="BN102" s="82"/>
      <c r="BO102" s="74"/>
      <c r="BP102" s="91"/>
      <c r="BQ102" s="74"/>
      <c r="BR102" s="57"/>
      <c r="BS102" s="74"/>
      <c r="BT102" s="63"/>
      <c r="BU102" s="82"/>
      <c r="BV102" s="82"/>
      <c r="BW102" s="4"/>
      <c r="BX102" s="6"/>
      <c r="BY102" s="71"/>
      <c r="BZ102" s="148"/>
      <c r="CA102" s="152"/>
      <c r="CB102" s="148"/>
      <c r="CC102" s="152"/>
    </row>
    <row r="103" spans="2:81" hidden="1" x14ac:dyDescent="0.35">
      <c r="B103" s="8"/>
      <c r="C103" s="20"/>
      <c r="D103" s="26"/>
      <c r="E103" s="20"/>
      <c r="F103" s="20"/>
      <c r="G103" s="20"/>
      <c r="H103" s="20"/>
      <c r="I103" s="57"/>
      <c r="J103" s="20"/>
      <c r="K103" s="20"/>
      <c r="L103" s="26"/>
      <c r="M103" s="26"/>
      <c r="N103" s="20"/>
      <c r="O103" s="63"/>
      <c r="P103" s="26"/>
      <c r="Q103" s="26"/>
      <c r="R103" s="26"/>
      <c r="S103" s="63"/>
      <c r="T103" s="63">
        <v>5</v>
      </c>
      <c r="U103" s="67"/>
      <c r="V103" s="67"/>
      <c r="W103" s="67"/>
      <c r="X103" s="67"/>
      <c r="Y103" s="67"/>
      <c r="Z103" s="67"/>
      <c r="AA103" s="67"/>
      <c r="AB103" s="67"/>
      <c r="AC103" s="67"/>
      <c r="AD103" s="63"/>
      <c r="AE103" s="63"/>
      <c r="AF103" s="63"/>
      <c r="AG103" s="74"/>
      <c r="AH103" s="63"/>
      <c r="AI103" s="74"/>
      <c r="AJ103" s="74"/>
      <c r="AK103" s="74"/>
      <c r="AL103" s="57"/>
      <c r="AM103" s="57">
        <v>5</v>
      </c>
      <c r="AN103" s="74"/>
      <c r="AO103" s="26"/>
      <c r="AP103" s="74"/>
      <c r="AQ103" s="74"/>
      <c r="AR103" s="74"/>
      <c r="AS103" s="82"/>
      <c r="AT103" s="74"/>
      <c r="AU103" s="57"/>
      <c r="AV103" s="63"/>
      <c r="AW103" s="26"/>
      <c r="AX103" s="57"/>
      <c r="AY103" s="74"/>
      <c r="AZ103" s="74"/>
      <c r="BA103" s="82"/>
      <c r="BB103" s="74"/>
      <c r="BC103" s="74"/>
      <c r="BD103" s="82"/>
      <c r="BE103" s="57"/>
      <c r="BF103" s="74"/>
      <c r="BG103" s="82"/>
      <c r="BH103" s="82"/>
      <c r="BI103" s="74"/>
      <c r="BJ103" s="74"/>
      <c r="BK103" s="57">
        <v>5</v>
      </c>
      <c r="BL103" s="82"/>
      <c r="BM103" s="74"/>
      <c r="BN103" s="91"/>
      <c r="BO103" s="74"/>
      <c r="BP103" s="57"/>
      <c r="BQ103" s="74"/>
      <c r="BR103" s="82"/>
      <c r="BS103" s="63"/>
      <c r="BT103" s="82"/>
      <c r="BU103" s="82"/>
      <c r="BV103" s="63"/>
      <c r="BW103" s="4"/>
      <c r="BX103" s="6"/>
      <c r="BY103" s="71"/>
      <c r="BZ103" s="148"/>
      <c r="CA103" s="152"/>
      <c r="CB103" s="148"/>
      <c r="CC103" s="152"/>
    </row>
    <row r="104" spans="2:81" hidden="1" x14ac:dyDescent="0.35">
      <c r="B104" s="2" t="s">
        <v>37</v>
      </c>
      <c r="C104" s="97">
        <v>20</v>
      </c>
      <c r="D104" s="97"/>
      <c r="E104" s="97">
        <v>26</v>
      </c>
      <c r="F104" s="97">
        <v>21</v>
      </c>
      <c r="G104" s="97">
        <v>15</v>
      </c>
      <c r="H104" s="97">
        <v>25</v>
      </c>
      <c r="I104" s="97">
        <v>13</v>
      </c>
      <c r="J104" s="97">
        <v>23</v>
      </c>
      <c r="K104" s="97">
        <v>18</v>
      </c>
      <c r="L104" s="97"/>
      <c r="M104" s="97"/>
      <c r="N104" s="97">
        <v>14</v>
      </c>
      <c r="O104" s="97">
        <v>38</v>
      </c>
      <c r="P104" s="97"/>
      <c r="Q104" s="97"/>
      <c r="R104" s="97"/>
      <c r="S104" s="97" t="s">
        <v>212</v>
      </c>
      <c r="T104" s="97" t="s">
        <v>212</v>
      </c>
      <c r="U104" s="97" t="s">
        <v>221</v>
      </c>
      <c r="V104" s="97">
        <v>13</v>
      </c>
      <c r="W104" s="97"/>
      <c r="X104" s="97"/>
      <c r="Y104" s="97">
        <v>18</v>
      </c>
      <c r="Z104" s="3">
        <v>17</v>
      </c>
      <c r="AA104" s="97">
        <v>7</v>
      </c>
      <c r="AB104" s="97">
        <v>22</v>
      </c>
      <c r="AC104" s="97">
        <v>19</v>
      </c>
      <c r="AD104" s="97">
        <v>12</v>
      </c>
      <c r="AE104" s="97">
        <v>19</v>
      </c>
      <c r="AF104" s="146" t="s">
        <v>233</v>
      </c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 t="s">
        <v>238</v>
      </c>
      <c r="BT104" s="146"/>
      <c r="BU104" s="146"/>
      <c r="BV104" s="146" t="s">
        <v>239</v>
      </c>
      <c r="BW104" s="97"/>
      <c r="BX104" s="5"/>
      <c r="BY104" s="116"/>
      <c r="BZ104" s="149"/>
      <c r="CA104" s="151"/>
      <c r="CB104" s="149"/>
      <c r="CC104" s="151"/>
    </row>
    <row r="105" spans="2:81" hidden="1" x14ac:dyDescent="0.35">
      <c r="B105" s="9"/>
      <c r="C105" s="21"/>
      <c r="D105" s="27"/>
      <c r="E105" s="21"/>
      <c r="F105" s="21"/>
      <c r="G105" s="21"/>
      <c r="H105" s="21"/>
      <c r="I105" s="58"/>
      <c r="J105" s="20"/>
      <c r="K105" s="20"/>
      <c r="L105" s="26"/>
      <c r="M105" s="26"/>
      <c r="N105" s="20"/>
      <c r="O105" s="63"/>
      <c r="P105" s="26"/>
      <c r="Q105" s="26"/>
      <c r="R105" s="26"/>
      <c r="S105" s="63"/>
      <c r="T105" s="63">
        <v>5</v>
      </c>
      <c r="U105" s="67"/>
      <c r="V105" s="67"/>
      <c r="W105" s="67"/>
      <c r="X105" s="67"/>
      <c r="Y105" s="67"/>
      <c r="Z105" s="67"/>
      <c r="AA105" s="67"/>
      <c r="AB105" s="67"/>
      <c r="AC105" s="67"/>
      <c r="AD105" s="63"/>
      <c r="AE105" s="63"/>
      <c r="AF105" s="63"/>
      <c r="AG105" s="74"/>
      <c r="AH105" s="63">
        <v>5</v>
      </c>
      <c r="AI105" s="74"/>
      <c r="AJ105" s="74"/>
      <c r="AK105" s="74"/>
      <c r="AL105" s="57"/>
      <c r="AM105" s="57"/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4"/>
      <c r="BD105" s="82"/>
      <c r="BE105" s="57"/>
      <c r="BF105" s="74"/>
      <c r="BG105" s="82"/>
      <c r="BH105" s="82"/>
      <c r="BI105" s="74"/>
      <c r="BJ105" s="74"/>
      <c r="BK105" s="57"/>
      <c r="BL105" s="82"/>
      <c r="BM105" s="74"/>
      <c r="BN105" s="91"/>
      <c r="BO105" s="74"/>
      <c r="BP105" s="57"/>
      <c r="BQ105" s="74"/>
      <c r="BR105" s="82"/>
      <c r="BS105" s="63"/>
      <c r="BT105" s="82"/>
      <c r="BU105" s="82"/>
      <c r="BV105" s="63"/>
      <c r="BW105" s="56"/>
      <c r="BX105" s="6"/>
      <c r="BY105" s="71"/>
      <c r="BZ105" s="148"/>
      <c r="CA105" s="152"/>
      <c r="CB105" s="148"/>
      <c r="CC105" s="152"/>
    </row>
    <row r="106" spans="2:81" hidden="1" x14ac:dyDescent="0.35">
      <c r="B106" s="8"/>
      <c r="C106" s="20"/>
      <c r="D106" s="26"/>
      <c r="E106" s="20"/>
      <c r="F106" s="20"/>
      <c r="G106" s="20"/>
      <c r="H106" s="20"/>
      <c r="I106" s="57"/>
      <c r="J106" s="20"/>
      <c r="K106" s="20"/>
      <c r="L106" s="26"/>
      <c r="M106" s="26"/>
      <c r="N106" s="20"/>
      <c r="O106" s="63"/>
      <c r="P106" s="26"/>
      <c r="Q106" s="26"/>
      <c r="R106" s="26"/>
      <c r="S106" s="70">
        <v>5</v>
      </c>
      <c r="T106" s="63"/>
      <c r="U106" s="67"/>
      <c r="V106" s="67"/>
      <c r="W106" s="67"/>
      <c r="X106" s="67"/>
      <c r="Y106" s="70">
        <v>5</v>
      </c>
      <c r="Z106" s="67"/>
      <c r="AA106" s="67"/>
      <c r="AB106" s="67"/>
      <c r="AC106" s="67"/>
      <c r="AD106" s="63"/>
      <c r="AE106" s="63"/>
      <c r="AF106" s="63"/>
      <c r="AG106" s="74"/>
      <c r="AH106" s="73">
        <v>5</v>
      </c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3">
        <v>5</v>
      </c>
      <c r="BD106" s="82"/>
      <c r="BE106" s="57">
        <v>5</v>
      </c>
      <c r="BF106" s="74"/>
      <c r="BG106" s="82"/>
      <c r="BH106" s="82"/>
      <c r="BI106" s="74"/>
      <c r="BJ106" s="73">
        <v>5</v>
      </c>
      <c r="BK106" s="57">
        <v>5</v>
      </c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>
        <v>5</v>
      </c>
      <c r="BW106" s="56"/>
      <c r="BX106" s="6"/>
      <c r="BY106" s="71"/>
      <c r="BZ106" s="148"/>
      <c r="CA106" s="152"/>
      <c r="CB106" s="148"/>
      <c r="CC106" s="152"/>
    </row>
    <row r="107" spans="2:81" hidden="1" x14ac:dyDescent="0.35">
      <c r="B107" s="10"/>
      <c r="C107" s="21"/>
      <c r="D107" s="27"/>
      <c r="E107" s="21"/>
      <c r="F107" s="21"/>
      <c r="G107" s="21"/>
      <c r="H107" s="21"/>
      <c r="I107" s="58"/>
      <c r="J107" s="20"/>
      <c r="K107" s="20"/>
      <c r="L107" s="26"/>
      <c r="M107" s="26"/>
      <c r="N107" s="20"/>
      <c r="O107" s="63"/>
      <c r="P107" s="26"/>
      <c r="Q107" s="26"/>
      <c r="R107" s="26"/>
      <c r="S107" s="63"/>
      <c r="T107" s="63"/>
      <c r="U107" s="67"/>
      <c r="V107" s="67"/>
      <c r="W107" s="67"/>
      <c r="X107" s="67"/>
      <c r="Y107" s="67"/>
      <c r="Z107" s="67"/>
      <c r="AA107" s="67"/>
      <c r="AB107" s="67"/>
      <c r="AC107" s="67"/>
      <c r="AD107" s="63"/>
      <c r="AE107" s="63"/>
      <c r="AF107" s="63"/>
      <c r="AG107" s="74"/>
      <c r="AH107" s="63"/>
      <c r="AI107" s="74"/>
      <c r="AJ107" s="74"/>
      <c r="AK107" s="74"/>
      <c r="AL107" s="57">
        <v>5</v>
      </c>
      <c r="AM107" s="57">
        <v>5</v>
      </c>
      <c r="AN107" s="74"/>
      <c r="AO107" s="26"/>
      <c r="AP107" s="74"/>
      <c r="AQ107" s="74"/>
      <c r="AR107" s="74"/>
      <c r="AS107" s="82"/>
      <c r="AT107" s="74"/>
      <c r="AU107" s="57"/>
      <c r="AV107" s="63"/>
      <c r="AW107" s="26"/>
      <c r="AX107" s="57"/>
      <c r="AY107" s="74"/>
      <c r="AZ107" s="74"/>
      <c r="BA107" s="82"/>
      <c r="BB107" s="74"/>
      <c r="BC107" s="74"/>
      <c r="BD107" s="82"/>
      <c r="BE107" s="57"/>
      <c r="BF107" s="74"/>
      <c r="BG107" s="82"/>
      <c r="BH107" s="82"/>
      <c r="BI107" s="74"/>
      <c r="BJ107" s="74"/>
      <c r="BK107" s="57"/>
      <c r="BL107" s="82"/>
      <c r="BM107" s="74"/>
      <c r="BN107" s="91"/>
      <c r="BO107" s="74"/>
      <c r="BP107" s="57">
        <v>5</v>
      </c>
      <c r="BQ107" s="74"/>
      <c r="BR107" s="82"/>
      <c r="BS107" s="63"/>
      <c r="BT107" s="82"/>
      <c r="BU107" s="82"/>
      <c r="BV107" s="63"/>
      <c r="BW107" s="56"/>
      <c r="BX107" s="6"/>
      <c r="BY107" s="71"/>
      <c r="BZ107" s="148"/>
      <c r="CA107" s="152"/>
      <c r="CB107" s="148"/>
      <c r="CC107" s="152"/>
    </row>
    <row r="108" spans="2:81" hidden="1" x14ac:dyDescent="0.35">
      <c r="B108" s="10"/>
      <c r="C108" s="21">
        <v>9</v>
      </c>
      <c r="D108" s="21">
        <v>9</v>
      </c>
      <c r="E108" s="63">
        <v>9</v>
      </c>
      <c r="F108" s="74">
        <v>9</v>
      </c>
      <c r="G108" s="74">
        <v>9</v>
      </c>
      <c r="H108" s="74">
        <v>9</v>
      </c>
      <c r="I108" s="7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67">
        <v>8</v>
      </c>
      <c r="Q108" s="67">
        <v>8</v>
      </c>
      <c r="R108" s="63">
        <v>8</v>
      </c>
      <c r="S108" s="74">
        <v>8</v>
      </c>
      <c r="T108" s="74">
        <v>8</v>
      </c>
      <c r="U108" s="74">
        <v>8</v>
      </c>
      <c r="V108" s="74">
        <v>8</v>
      </c>
      <c r="W108" s="74">
        <v>8</v>
      </c>
      <c r="X108" s="74">
        <v>8</v>
      </c>
      <c r="Y108" s="74">
        <v>8</v>
      </c>
      <c r="Z108" s="63">
        <v>7</v>
      </c>
      <c r="AA108" s="63">
        <v>7</v>
      </c>
      <c r="AB108" s="74">
        <v>7</v>
      </c>
      <c r="AC108" s="74">
        <v>7</v>
      </c>
      <c r="AD108" s="63">
        <v>6</v>
      </c>
      <c r="AE108" s="67">
        <v>5</v>
      </c>
      <c r="AF108" s="57">
        <v>5</v>
      </c>
      <c r="AG108" s="57">
        <v>5</v>
      </c>
      <c r="AH108" s="57">
        <v>5</v>
      </c>
      <c r="AI108" s="26">
        <v>5</v>
      </c>
      <c r="AJ108" s="57">
        <v>5</v>
      </c>
      <c r="AK108" s="57">
        <v>5</v>
      </c>
      <c r="AL108" s="82">
        <v>5</v>
      </c>
      <c r="AM108" s="57">
        <v>5</v>
      </c>
      <c r="AN108" s="57">
        <v>5</v>
      </c>
      <c r="AO108" s="27"/>
      <c r="AP108" s="58"/>
      <c r="AQ108" s="27"/>
      <c r="AR108" s="27"/>
      <c r="AS108" s="64"/>
      <c r="AT108" s="27"/>
      <c r="AU108" s="26"/>
      <c r="AV108" s="26"/>
      <c r="AW108" s="63"/>
      <c r="AX108" s="63"/>
      <c r="AY108" s="67"/>
      <c r="AZ108" s="67"/>
      <c r="BA108" s="67"/>
      <c r="BB108" s="67"/>
      <c r="BC108" s="67"/>
      <c r="BD108" s="67"/>
      <c r="BE108" s="74"/>
      <c r="BF108" s="74"/>
      <c r="BG108" s="26"/>
      <c r="BH108" s="74"/>
      <c r="BI108" s="82"/>
      <c r="BJ108" s="63"/>
      <c r="BK108" s="82"/>
      <c r="BL108" s="74"/>
      <c r="BM108" s="82"/>
      <c r="BN108" s="74"/>
      <c r="BO108" s="82"/>
      <c r="BP108" s="74"/>
      <c r="BQ108" s="82"/>
      <c r="BR108" s="91"/>
      <c r="BS108" s="82"/>
      <c r="BT108" s="63"/>
      <c r="BU108" s="82"/>
      <c r="BV108" s="82"/>
      <c r="BW108" s="56"/>
      <c r="BX108" s="6"/>
      <c r="BY108" s="71"/>
      <c r="BZ108" s="148"/>
      <c r="CA108" s="152"/>
      <c r="CB108" s="148"/>
      <c r="CC108" s="152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63"/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>
        <v>5</v>
      </c>
      <c r="BS109" s="63"/>
      <c r="BT109" s="82"/>
      <c r="BU109" s="82"/>
      <c r="BV109" s="63"/>
      <c r="BW109" s="56"/>
      <c r="BX109" s="6"/>
      <c r="BY109" s="71"/>
      <c r="BZ109" s="148"/>
      <c r="CA109" s="152"/>
      <c r="CB109" s="148"/>
      <c r="CC109" s="152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73">
        <v>5</v>
      </c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/>
      <c r="BS110" s="63"/>
      <c r="BT110" s="82"/>
      <c r="BU110" s="82"/>
      <c r="BV110" s="63"/>
      <c r="BW110" s="56"/>
      <c r="BX110" s="6"/>
      <c r="BY110" s="71"/>
      <c r="BZ110" s="148"/>
      <c r="CA110" s="152"/>
      <c r="CB110" s="148"/>
      <c r="CC110" s="152"/>
    </row>
    <row r="111" spans="2:81" hidden="1" x14ac:dyDescent="0.35">
      <c r="B111" s="10"/>
      <c r="C111" s="21"/>
      <c r="D111" s="27"/>
      <c r="E111" s="21"/>
      <c r="F111" s="21"/>
      <c r="G111" s="21"/>
      <c r="H111" s="21"/>
      <c r="I111" s="58"/>
      <c r="J111" s="21"/>
      <c r="K111" s="21"/>
      <c r="L111" s="27"/>
      <c r="M111" s="27"/>
      <c r="N111" s="21"/>
      <c r="O111" s="64"/>
      <c r="P111" s="27"/>
      <c r="Q111" s="26"/>
      <c r="R111" s="26"/>
      <c r="S111" s="63"/>
      <c r="T111" s="63"/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/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/>
      <c r="BK111" s="57"/>
      <c r="BL111" s="82"/>
      <c r="BM111" s="74"/>
      <c r="BN111" s="91"/>
      <c r="BO111" s="74"/>
      <c r="BP111" s="57"/>
      <c r="BQ111" s="74"/>
      <c r="BR111" s="82">
        <v>5</v>
      </c>
      <c r="BS111" s="63"/>
      <c r="BT111" s="82"/>
      <c r="BU111" s="82"/>
      <c r="BV111" s="63"/>
      <c r="BW111" s="56"/>
      <c r="BX111" s="6"/>
      <c r="BY111" s="71"/>
      <c r="BZ111" s="148"/>
      <c r="CA111" s="152"/>
      <c r="CB111" s="148"/>
      <c r="CC111" s="152"/>
    </row>
    <row r="112" spans="2:81" hidden="1" x14ac:dyDescent="0.35">
      <c r="B112" s="8"/>
      <c r="C112" s="20"/>
      <c r="D112" s="26"/>
      <c r="E112" s="20"/>
      <c r="F112" s="20"/>
      <c r="G112" s="20"/>
      <c r="H112" s="20"/>
      <c r="I112" s="57"/>
      <c r="J112" s="20"/>
      <c r="K112" s="20"/>
      <c r="L112" s="26"/>
      <c r="M112" s="26"/>
      <c r="N112" s="20"/>
      <c r="O112" s="63"/>
      <c r="P112" s="26"/>
      <c r="Q112" s="26"/>
      <c r="R112" s="26"/>
      <c r="S112" s="63"/>
      <c r="T112" s="63">
        <v>9</v>
      </c>
      <c r="U112" s="67"/>
      <c r="V112" s="67"/>
      <c r="W112" s="67"/>
      <c r="X112" s="67"/>
      <c r="Y112" s="67"/>
      <c r="Z112" s="67"/>
      <c r="AA112" s="67"/>
      <c r="AB112" s="67"/>
      <c r="AC112" s="67"/>
      <c r="AD112" s="63"/>
      <c r="AE112" s="63"/>
      <c r="AF112" s="63"/>
      <c r="AG112" s="74"/>
      <c r="AH112" s="63"/>
      <c r="AI112" s="74"/>
      <c r="AJ112" s="74"/>
      <c r="AK112" s="74"/>
      <c r="AL112" s="57"/>
      <c r="AM112" s="57"/>
      <c r="AN112" s="74"/>
      <c r="AO112" s="26"/>
      <c r="AP112" s="74"/>
      <c r="AQ112" s="74"/>
      <c r="AR112" s="74"/>
      <c r="AS112" s="82"/>
      <c r="AT112" s="74"/>
      <c r="AU112" s="57"/>
      <c r="AV112" s="63"/>
      <c r="AW112" s="26"/>
      <c r="AX112" s="57"/>
      <c r="AY112" s="74">
        <v>6</v>
      </c>
      <c r="AZ112" s="74"/>
      <c r="BA112" s="82"/>
      <c r="BB112" s="74"/>
      <c r="BC112" s="74"/>
      <c r="BD112" s="82"/>
      <c r="BE112" s="57"/>
      <c r="BF112" s="74"/>
      <c r="BG112" s="82"/>
      <c r="BH112" s="82"/>
      <c r="BI112" s="74"/>
      <c r="BJ112" s="74">
        <v>5</v>
      </c>
      <c r="BK112" s="57"/>
      <c r="BL112" s="82">
        <v>5</v>
      </c>
      <c r="BM112" s="74"/>
      <c r="BN112" s="91">
        <v>5</v>
      </c>
      <c r="BO112" s="74"/>
      <c r="BP112" s="57"/>
      <c r="BQ112" s="74"/>
      <c r="BR112" s="82"/>
      <c r="BS112" s="63"/>
      <c r="BT112" s="82"/>
      <c r="BU112" s="82"/>
      <c r="BV112" s="63"/>
      <c r="BW112" s="56"/>
      <c r="BX112" s="6"/>
      <c r="BY112" s="71"/>
      <c r="BZ112" s="148"/>
      <c r="CA112" s="152"/>
      <c r="CB112" s="148"/>
      <c r="CC112" s="152"/>
    </row>
    <row r="113" spans="2:81" hidden="1" x14ac:dyDescent="0.35">
      <c r="B113" s="8"/>
      <c r="C113" s="67">
        <v>7</v>
      </c>
      <c r="D113" s="67">
        <v>7</v>
      </c>
      <c r="E113" s="63">
        <v>7</v>
      </c>
      <c r="F113" s="63">
        <v>7</v>
      </c>
      <c r="G113" s="63">
        <v>6</v>
      </c>
      <c r="H113" s="57">
        <v>5</v>
      </c>
      <c r="I113" s="26">
        <v>5</v>
      </c>
      <c r="J113" s="57">
        <v>5</v>
      </c>
      <c r="K113" s="82">
        <v>5</v>
      </c>
      <c r="L113" s="57">
        <v>5</v>
      </c>
      <c r="M113" s="57">
        <v>5</v>
      </c>
      <c r="N113" s="20"/>
      <c r="O113" s="26"/>
      <c r="P113" s="20"/>
      <c r="Q113" s="20"/>
      <c r="R113" s="20"/>
      <c r="S113" s="20"/>
      <c r="T113" s="57"/>
      <c r="U113" s="20"/>
      <c r="V113" s="20"/>
      <c r="W113" s="26"/>
      <c r="X113" s="26"/>
      <c r="Y113" s="20"/>
      <c r="Z113" s="63"/>
      <c r="AA113" s="26"/>
      <c r="AB113" s="26"/>
      <c r="AC113" s="26"/>
      <c r="AD113" s="63"/>
      <c r="AE113" s="63"/>
      <c r="AF113" s="67"/>
      <c r="AG113" s="67"/>
      <c r="AH113" s="67"/>
      <c r="AI113" s="67"/>
      <c r="AJ113" s="67"/>
      <c r="AK113" s="67"/>
      <c r="AL113" s="67"/>
      <c r="AM113" s="63"/>
      <c r="AN113" s="63"/>
      <c r="AO113" s="74"/>
      <c r="AP113" s="74"/>
      <c r="AQ113" s="74"/>
      <c r="AR113" s="74"/>
      <c r="AS113" s="57"/>
      <c r="AT113" s="74"/>
      <c r="AU113" s="26"/>
      <c r="AV113" s="74"/>
      <c r="AW113" s="74"/>
      <c r="AX113" s="74"/>
      <c r="AY113" s="82"/>
      <c r="AZ113" s="74"/>
      <c r="BA113" s="57"/>
      <c r="BB113" s="63"/>
      <c r="BC113" s="74"/>
      <c r="BD113" s="74"/>
      <c r="BE113" s="82"/>
      <c r="BF113" s="74"/>
      <c r="BG113" s="74"/>
      <c r="BH113" s="74"/>
      <c r="BI113" s="82"/>
      <c r="BJ113" s="82"/>
      <c r="BK113" s="74"/>
      <c r="BL113" s="74"/>
      <c r="BM113" s="82"/>
      <c r="BN113" s="74"/>
      <c r="BO113" s="91"/>
      <c r="BP113" s="74"/>
      <c r="BQ113" s="57"/>
      <c r="BR113" s="74"/>
      <c r="BS113" s="82"/>
      <c r="BT113" s="63"/>
      <c r="BU113" s="82"/>
      <c r="BV113" s="82"/>
      <c r="BW113" s="56"/>
      <c r="BX113" s="6"/>
      <c r="BY113" s="71"/>
      <c r="BZ113" s="148"/>
      <c r="CA113" s="152"/>
      <c r="CB113" s="148"/>
      <c r="CC113" s="152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63"/>
      <c r="T114" s="63">
        <v>6</v>
      </c>
      <c r="U114" s="67"/>
      <c r="V114" s="67"/>
      <c r="W114" s="67"/>
      <c r="X114" s="67"/>
      <c r="Y114" s="67"/>
      <c r="Z114" s="67"/>
      <c r="AA114" s="67"/>
      <c r="AB114" s="67"/>
      <c r="AC114" s="67"/>
      <c r="AD114" s="63">
        <v>5</v>
      </c>
      <c r="AE114" s="63"/>
      <c r="AF114" s="63">
        <v>6</v>
      </c>
      <c r="AG114" s="74"/>
      <c r="AH114" s="63">
        <v>5</v>
      </c>
      <c r="AI114" s="74"/>
      <c r="AJ114" s="74"/>
      <c r="AK114" s="74"/>
      <c r="AL114" s="57"/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4"/>
      <c r="BK114" s="57">
        <v>5</v>
      </c>
      <c r="BL114" s="82"/>
      <c r="BM114" s="74"/>
      <c r="BN114" s="91"/>
      <c r="BO114" s="74"/>
      <c r="BP114" s="57"/>
      <c r="BQ114" s="74"/>
      <c r="BR114" s="82"/>
      <c r="BS114" s="63"/>
      <c r="BT114" s="82"/>
      <c r="BU114" s="82">
        <v>5</v>
      </c>
      <c r="BV114" s="63">
        <v>5</v>
      </c>
      <c r="BW114" s="56"/>
      <c r="BX114" s="6"/>
      <c r="BY114" s="71"/>
      <c r="BZ114" s="148"/>
      <c r="CA114" s="152"/>
      <c r="CB114" s="148"/>
      <c r="CC114" s="152"/>
    </row>
    <row r="115" spans="2:81" hidden="1" x14ac:dyDescent="0.35">
      <c r="B115" s="8"/>
      <c r="C115" s="20"/>
      <c r="D115" s="26"/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/>
      <c r="R115" s="26"/>
      <c r="S115" s="70">
        <v>5</v>
      </c>
      <c r="T115" s="63"/>
      <c r="U115" s="67"/>
      <c r="V115" s="67"/>
      <c r="W115" s="67"/>
      <c r="X115" s="67"/>
      <c r="Y115" s="70">
        <v>5</v>
      </c>
      <c r="Z115" s="67"/>
      <c r="AA115" s="67"/>
      <c r="AB115" s="67"/>
      <c r="AC115" s="67"/>
      <c r="AD115" s="63"/>
      <c r="AE115" s="63"/>
      <c r="AF115" s="63"/>
      <c r="AG115" s="74"/>
      <c r="AH115" s="73">
        <v>5</v>
      </c>
      <c r="AI115" s="74"/>
      <c r="AJ115" s="74"/>
      <c r="AK115" s="74"/>
      <c r="AL115" s="57">
        <v>5</v>
      </c>
      <c r="AM115" s="57">
        <v>5</v>
      </c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>
        <v>5</v>
      </c>
      <c r="BF115" s="74"/>
      <c r="BG115" s="82"/>
      <c r="BH115" s="82"/>
      <c r="BI115" s="74"/>
      <c r="BJ115" s="73">
        <v>5</v>
      </c>
      <c r="BK115" s="57"/>
      <c r="BL115" s="82"/>
      <c r="BM115" s="74"/>
      <c r="BN115" s="91"/>
      <c r="BO115" s="74"/>
      <c r="BP115" s="57"/>
      <c r="BQ115" s="74"/>
      <c r="BR115" s="82"/>
      <c r="BS115" s="63"/>
      <c r="BT115" s="82"/>
      <c r="BU115" s="82"/>
      <c r="BV115" s="63"/>
      <c r="BW115" s="56"/>
      <c r="BX115" s="6"/>
      <c r="BY115" s="71"/>
      <c r="BZ115" s="148"/>
      <c r="CA115" s="152"/>
      <c r="CB115" s="148"/>
      <c r="CC115" s="152"/>
    </row>
    <row r="116" spans="2:81" hidden="1" x14ac:dyDescent="0.35">
      <c r="B116" s="8"/>
      <c r="C116" s="20"/>
      <c r="D116" s="26">
        <v>5</v>
      </c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>
        <v>5</v>
      </c>
      <c r="R116" s="26"/>
      <c r="S116" s="63"/>
      <c r="T116" s="63">
        <v>5</v>
      </c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>
        <v>5</v>
      </c>
      <c r="AI116" s="74"/>
      <c r="AJ116" s="74"/>
      <c r="AK116" s="74"/>
      <c r="AL116" s="57"/>
      <c r="AM116" s="57"/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/>
      <c r="BF116" s="74"/>
      <c r="BG116" s="82"/>
      <c r="BH116" s="82"/>
      <c r="BI116" s="74"/>
      <c r="BJ116" s="74"/>
      <c r="BK116" s="57"/>
      <c r="BL116" s="82"/>
      <c r="BM116" s="74"/>
      <c r="BN116" s="91"/>
      <c r="BO116" s="74"/>
      <c r="BP116" s="57"/>
      <c r="BQ116" s="74"/>
      <c r="BR116" s="82">
        <v>5</v>
      </c>
      <c r="BS116" s="63"/>
      <c r="BT116" s="82"/>
      <c r="BU116" s="82"/>
      <c r="BV116" s="63"/>
      <c r="BW116" s="4"/>
      <c r="BX116" s="6"/>
      <c r="BY116" s="71"/>
      <c r="BZ116" s="148"/>
      <c r="CA116" s="152"/>
      <c r="CB116" s="148"/>
      <c r="CC116" s="152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/>
      <c r="AI117" s="74"/>
      <c r="AJ117" s="74"/>
      <c r="AK117" s="74"/>
      <c r="AL117" s="57"/>
      <c r="AM117" s="57">
        <v>5</v>
      </c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>
        <v>5</v>
      </c>
      <c r="BF117" s="74"/>
      <c r="BG117" s="82"/>
      <c r="BH117" s="82"/>
      <c r="BI117" s="74"/>
      <c r="BJ117" s="74"/>
      <c r="BK117" s="57">
        <v>5</v>
      </c>
      <c r="BL117" s="82"/>
      <c r="BM117" s="74"/>
      <c r="BN117" s="91"/>
      <c r="BO117" s="74"/>
      <c r="BP117" s="57">
        <v>5</v>
      </c>
      <c r="BQ117" s="74"/>
      <c r="BR117" s="82"/>
      <c r="BS117" s="63"/>
      <c r="BT117" s="82"/>
      <c r="BU117" s="82"/>
      <c r="BV117" s="63"/>
      <c r="BW117" s="56"/>
      <c r="BX117" s="6"/>
      <c r="BY117" s="71"/>
      <c r="BZ117" s="148"/>
      <c r="CA117" s="152"/>
      <c r="CB117" s="148"/>
      <c r="CC117" s="152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>
        <v>6</v>
      </c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>
        <v>5</v>
      </c>
      <c r="BS118" s="63"/>
      <c r="BT118" s="82"/>
      <c r="BU118" s="82"/>
      <c r="BV118" s="63"/>
      <c r="BW118" s="56"/>
      <c r="BX118" s="6"/>
      <c r="BY118" s="71"/>
      <c r="BZ118" s="148"/>
      <c r="CA118" s="152"/>
      <c r="CB118" s="148"/>
      <c r="CC118" s="152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63"/>
      <c r="T119" s="63"/>
      <c r="U119" s="67"/>
      <c r="V119" s="67"/>
      <c r="W119" s="67"/>
      <c r="X119" s="67"/>
      <c r="Y119" s="67"/>
      <c r="Z119" s="67"/>
      <c r="AA119" s="67"/>
      <c r="AB119" s="67"/>
      <c r="AC119" s="67"/>
      <c r="AD119" s="63"/>
      <c r="AE119" s="63"/>
      <c r="AF119" s="63"/>
      <c r="AG119" s="74"/>
      <c r="AH119" s="63"/>
      <c r="AI119" s="74"/>
      <c r="AJ119" s="74"/>
      <c r="AK119" s="74"/>
      <c r="AL119" s="57"/>
      <c r="AM119" s="57"/>
      <c r="AN119" s="74"/>
      <c r="AO119" s="26"/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/>
      <c r="BF119" s="74"/>
      <c r="BG119" s="82"/>
      <c r="BH119" s="82"/>
      <c r="BI119" s="74"/>
      <c r="BJ119" s="74"/>
      <c r="BK119" s="57"/>
      <c r="BL119" s="82"/>
      <c r="BM119" s="74"/>
      <c r="BN119" s="91"/>
      <c r="BO119" s="74"/>
      <c r="BP119" s="57"/>
      <c r="BQ119" s="74"/>
      <c r="BR119" s="82"/>
      <c r="BS119" s="63"/>
      <c r="BT119" s="82"/>
      <c r="BU119" s="82"/>
      <c r="BV119" s="63">
        <v>5</v>
      </c>
      <c r="BW119" s="56"/>
      <c r="BX119" s="6"/>
      <c r="BY119" s="71"/>
      <c r="BZ119" s="148"/>
      <c r="CA119" s="152"/>
      <c r="CB119" s="148"/>
      <c r="CC119" s="152"/>
    </row>
    <row r="120" spans="2:81" hidden="1" x14ac:dyDescent="0.35">
      <c r="B120" s="8"/>
      <c r="C120" s="20"/>
      <c r="D120" s="26"/>
      <c r="E120" s="20"/>
      <c r="F120" s="20"/>
      <c r="G120" s="20"/>
      <c r="H120" s="20"/>
      <c r="I120" s="57"/>
      <c r="J120" s="20"/>
      <c r="K120" s="20"/>
      <c r="L120" s="26"/>
      <c r="M120" s="26"/>
      <c r="N120" s="20"/>
      <c r="O120" s="63"/>
      <c r="P120" s="26"/>
      <c r="Q120" s="26"/>
      <c r="R120" s="26"/>
      <c r="S120" s="70">
        <v>5</v>
      </c>
      <c r="T120" s="63"/>
      <c r="U120" s="67"/>
      <c r="V120" s="67"/>
      <c r="W120" s="67"/>
      <c r="X120" s="67"/>
      <c r="Y120" s="70">
        <v>5</v>
      </c>
      <c r="Z120" s="67"/>
      <c r="AA120" s="67"/>
      <c r="AB120" s="67"/>
      <c r="AC120" s="67"/>
      <c r="AD120" s="63"/>
      <c r="AE120" s="63"/>
      <c r="AF120" s="63"/>
      <c r="AG120" s="74"/>
      <c r="AH120" s="73">
        <v>5</v>
      </c>
      <c r="AI120" s="74"/>
      <c r="AJ120" s="74"/>
      <c r="AK120" s="74"/>
      <c r="AL120" s="57">
        <v>5</v>
      </c>
      <c r="AM120" s="57">
        <v>5</v>
      </c>
      <c r="AN120" s="74"/>
      <c r="AO120" s="26">
        <v>5</v>
      </c>
      <c r="AP120" s="74"/>
      <c r="AQ120" s="74"/>
      <c r="AR120" s="74"/>
      <c r="AS120" s="82"/>
      <c r="AT120" s="74"/>
      <c r="AU120" s="57"/>
      <c r="AV120" s="63"/>
      <c r="AW120" s="26"/>
      <c r="AX120" s="57"/>
      <c r="AY120" s="74"/>
      <c r="AZ120" s="74"/>
      <c r="BA120" s="82"/>
      <c r="BB120" s="74"/>
      <c r="BC120" s="74"/>
      <c r="BD120" s="82"/>
      <c r="BE120" s="57">
        <v>5</v>
      </c>
      <c r="BF120" s="74"/>
      <c r="BG120" s="82"/>
      <c r="BH120" s="82"/>
      <c r="BI120" s="74"/>
      <c r="BJ120" s="74"/>
      <c r="BK120" s="57">
        <v>5</v>
      </c>
      <c r="BL120" s="82"/>
      <c r="BM120" s="74"/>
      <c r="BN120" s="91"/>
      <c r="BO120" s="74"/>
      <c r="BP120" s="57">
        <v>5</v>
      </c>
      <c r="BQ120" s="74"/>
      <c r="BR120" s="73">
        <v>5</v>
      </c>
      <c r="BS120" s="63"/>
      <c r="BT120" s="82"/>
      <c r="BU120" s="82"/>
      <c r="BV120" s="63"/>
      <c r="BW120" s="56"/>
      <c r="BX120" s="6"/>
      <c r="BY120" s="71"/>
      <c r="BZ120" s="148"/>
      <c r="CA120" s="152"/>
      <c r="CB120" s="148"/>
      <c r="CC120" s="152"/>
    </row>
    <row r="121" spans="2:81" hidden="1" x14ac:dyDescent="0.35">
      <c r="B121" s="8"/>
      <c r="C121" s="74">
        <v>11</v>
      </c>
      <c r="D121" s="74">
        <v>11</v>
      </c>
      <c r="E121" s="20">
        <v>10</v>
      </c>
      <c r="F121" s="74">
        <v>10</v>
      </c>
      <c r="G121" s="74">
        <v>10</v>
      </c>
      <c r="H121" s="74">
        <v>10</v>
      </c>
      <c r="I121" s="74">
        <v>10</v>
      </c>
      <c r="J121" s="74">
        <v>10</v>
      </c>
      <c r="K121" s="74">
        <v>10</v>
      </c>
      <c r="L121" s="20">
        <v>9</v>
      </c>
      <c r="M121" s="20">
        <v>9</v>
      </c>
      <c r="N121" s="67">
        <v>9</v>
      </c>
      <c r="O121" s="74">
        <v>9</v>
      </c>
      <c r="P121" s="20">
        <v>8</v>
      </c>
      <c r="Q121" s="20">
        <v>8</v>
      </c>
      <c r="R121" s="20">
        <v>8</v>
      </c>
      <c r="S121" s="67">
        <v>8</v>
      </c>
      <c r="T121" s="67">
        <v>8</v>
      </c>
      <c r="U121" s="67">
        <v>8</v>
      </c>
      <c r="V121" s="74">
        <v>8</v>
      </c>
      <c r="W121" s="63">
        <v>8</v>
      </c>
      <c r="X121" s="74">
        <v>8</v>
      </c>
      <c r="Y121" s="20">
        <v>7</v>
      </c>
      <c r="Z121" s="20">
        <v>7</v>
      </c>
      <c r="AA121" s="63">
        <v>7</v>
      </c>
      <c r="AB121" s="63">
        <v>7</v>
      </c>
      <c r="AC121" s="74">
        <v>7</v>
      </c>
      <c r="AD121" s="67">
        <v>6</v>
      </c>
      <c r="AE121" s="74">
        <v>6</v>
      </c>
      <c r="AF121" s="63">
        <v>6</v>
      </c>
      <c r="AG121" s="63">
        <v>6</v>
      </c>
      <c r="AH121" s="74">
        <v>5</v>
      </c>
      <c r="AI121" s="26"/>
      <c r="AJ121" s="57"/>
      <c r="AK121" s="26"/>
      <c r="AL121" s="26"/>
      <c r="AM121" s="26"/>
      <c r="AN121" s="26"/>
      <c r="AO121" s="26"/>
      <c r="AP121" s="63"/>
      <c r="AQ121" s="63"/>
      <c r="AR121" s="67"/>
      <c r="AS121" s="67"/>
      <c r="AT121" s="67"/>
      <c r="AU121" s="67"/>
      <c r="AV121" s="63"/>
      <c r="AW121" s="63"/>
      <c r="AX121" s="57"/>
      <c r="AY121" s="57"/>
      <c r="AZ121" s="26"/>
      <c r="BA121" s="74"/>
      <c r="BB121" s="82"/>
      <c r="BC121" s="57"/>
      <c r="BD121" s="63"/>
      <c r="BE121" s="26"/>
      <c r="BF121" s="57"/>
      <c r="BG121" s="74"/>
      <c r="BH121" s="82"/>
      <c r="BI121" s="74"/>
      <c r="BJ121" s="82"/>
      <c r="BK121" s="57"/>
      <c r="BL121" s="82"/>
      <c r="BM121" s="82"/>
      <c r="BN121" s="57"/>
      <c r="BO121" s="82"/>
      <c r="BP121" s="74"/>
      <c r="BQ121" s="91"/>
      <c r="BR121" s="74"/>
      <c r="BS121" s="57"/>
      <c r="BT121" s="82"/>
      <c r="BU121" s="82"/>
      <c r="BV121" s="82"/>
      <c r="BW121" s="56"/>
      <c r="BX121" s="6"/>
      <c r="BY121" s="71"/>
      <c r="BZ121" s="148"/>
      <c r="CA121" s="152"/>
      <c r="CB121" s="148"/>
      <c r="CC121" s="152"/>
    </row>
    <row r="122" spans="2:81" hidden="1" x14ac:dyDescent="0.35">
      <c r="B122" s="8"/>
      <c r="C122" s="20"/>
      <c r="D122" s="26">
        <v>5</v>
      </c>
      <c r="E122" s="20">
        <v>5</v>
      </c>
      <c r="F122" s="20">
        <v>5</v>
      </c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63"/>
      <c r="T122" s="63"/>
      <c r="U122" s="67"/>
      <c r="V122" s="67"/>
      <c r="W122" s="67"/>
      <c r="X122" s="67"/>
      <c r="Y122" s="67"/>
      <c r="Z122" s="67"/>
      <c r="AA122" s="67"/>
      <c r="AB122" s="67"/>
      <c r="AC122" s="67"/>
      <c r="AD122" s="63"/>
      <c r="AE122" s="63"/>
      <c r="AF122" s="63"/>
      <c r="AG122" s="74"/>
      <c r="AH122" s="6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>
        <v>5</v>
      </c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/>
      <c r="BW122" s="56"/>
      <c r="BX122" s="6"/>
      <c r="BY122" s="71"/>
      <c r="BZ122" s="148"/>
      <c r="CA122" s="152"/>
      <c r="CB122" s="148"/>
      <c r="CC122" s="152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70">
        <v>5</v>
      </c>
      <c r="T123" s="63"/>
      <c r="U123" s="67"/>
      <c r="V123" s="67"/>
      <c r="W123" s="67"/>
      <c r="X123" s="67"/>
      <c r="Y123" s="67">
        <v>5</v>
      </c>
      <c r="Z123" s="67"/>
      <c r="AA123" s="67"/>
      <c r="AB123" s="67">
        <v>5</v>
      </c>
      <c r="AC123" s="67"/>
      <c r="AD123" s="63"/>
      <c r="AE123" s="63"/>
      <c r="AF123" s="63"/>
      <c r="AG123" s="74"/>
      <c r="AH123" s="73">
        <v>5</v>
      </c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/>
      <c r="BF123" s="74"/>
      <c r="BG123" s="82"/>
      <c r="BH123" s="82"/>
      <c r="BI123" s="74"/>
      <c r="BJ123" s="74"/>
      <c r="BK123" s="57"/>
      <c r="BL123" s="82"/>
      <c r="BM123" s="74"/>
      <c r="BN123" s="91"/>
      <c r="BO123" s="74"/>
      <c r="BP123" s="57"/>
      <c r="BQ123" s="74"/>
      <c r="BR123" s="82"/>
      <c r="BS123" s="63"/>
      <c r="BT123" s="82"/>
      <c r="BU123" s="82"/>
      <c r="BV123" s="63">
        <v>5</v>
      </c>
      <c r="BW123" s="56"/>
      <c r="BX123" s="6"/>
      <c r="BY123" s="71"/>
      <c r="BZ123" s="148"/>
      <c r="CA123" s="152"/>
      <c r="CB123" s="148"/>
      <c r="CC123" s="152"/>
    </row>
    <row r="124" spans="2:81" hidden="1" x14ac:dyDescent="0.35">
      <c r="B124" s="8"/>
      <c r="C124" s="20"/>
      <c r="D124" s="26"/>
      <c r="E124" s="20"/>
      <c r="F124" s="20"/>
      <c r="G124" s="20"/>
      <c r="H124" s="20"/>
      <c r="I124" s="57"/>
      <c r="J124" s="20"/>
      <c r="K124" s="20"/>
      <c r="L124" s="26"/>
      <c r="M124" s="26"/>
      <c r="N124" s="20"/>
      <c r="O124" s="63"/>
      <c r="P124" s="26"/>
      <c r="Q124" s="26"/>
      <c r="R124" s="26"/>
      <c r="S124" s="63"/>
      <c r="T124" s="63"/>
      <c r="U124" s="67"/>
      <c r="V124" s="67"/>
      <c r="W124" s="67"/>
      <c r="X124" s="67"/>
      <c r="Y124" s="67"/>
      <c r="Z124" s="67"/>
      <c r="AA124" s="67"/>
      <c r="AB124" s="67"/>
      <c r="AC124" s="67"/>
      <c r="AD124" s="63"/>
      <c r="AE124" s="63"/>
      <c r="AF124" s="63"/>
      <c r="AG124" s="74"/>
      <c r="AH124" s="63"/>
      <c r="AI124" s="74"/>
      <c r="AJ124" s="74"/>
      <c r="AK124" s="74"/>
      <c r="AL124" s="57"/>
      <c r="AM124" s="57"/>
      <c r="AN124" s="74"/>
      <c r="AO124" s="26"/>
      <c r="AP124" s="74"/>
      <c r="AQ124" s="74"/>
      <c r="AR124" s="74"/>
      <c r="AS124" s="82"/>
      <c r="AT124" s="74"/>
      <c r="AU124" s="57"/>
      <c r="AV124" s="63"/>
      <c r="AW124" s="26"/>
      <c r="AX124" s="57"/>
      <c r="AY124" s="74"/>
      <c r="AZ124" s="74"/>
      <c r="BA124" s="82"/>
      <c r="BB124" s="74"/>
      <c r="BC124" s="74"/>
      <c r="BD124" s="82"/>
      <c r="BE124" s="57">
        <v>5</v>
      </c>
      <c r="BF124" s="74"/>
      <c r="BG124" s="82"/>
      <c r="BH124" s="82"/>
      <c r="BI124" s="74"/>
      <c r="BJ124" s="74"/>
      <c r="BK124" s="57">
        <v>5</v>
      </c>
      <c r="BL124" s="82"/>
      <c r="BM124" s="74"/>
      <c r="BN124" s="91"/>
      <c r="BO124" s="74"/>
      <c r="BP124" s="57">
        <v>5</v>
      </c>
      <c r="BQ124" s="74"/>
      <c r="BR124" s="73">
        <v>5</v>
      </c>
      <c r="BS124" s="63"/>
      <c r="BT124" s="82"/>
      <c r="BU124" s="82"/>
      <c r="BV124" s="63"/>
      <c r="BW124" s="56"/>
      <c r="BX124" s="6"/>
      <c r="BY124" s="71"/>
      <c r="BZ124" s="148"/>
      <c r="CA124" s="152"/>
      <c r="CB124" s="148"/>
      <c r="CC124" s="152"/>
    </row>
    <row r="125" spans="2:81" hidden="1" x14ac:dyDescent="0.35">
      <c r="B125" s="8"/>
      <c r="C125" s="20">
        <v>7</v>
      </c>
      <c r="D125" s="63">
        <v>7</v>
      </c>
      <c r="E125" s="20">
        <v>6</v>
      </c>
      <c r="F125" s="26">
        <v>5</v>
      </c>
      <c r="G125" s="26">
        <v>5</v>
      </c>
      <c r="H125" s="70">
        <v>5</v>
      </c>
      <c r="I125" s="73">
        <v>5</v>
      </c>
      <c r="J125" s="57">
        <v>5</v>
      </c>
      <c r="K125" s="57">
        <v>5</v>
      </c>
      <c r="L125" s="57">
        <v>5</v>
      </c>
      <c r="M125" s="57">
        <v>5</v>
      </c>
      <c r="N125" s="57">
        <v>5</v>
      </c>
      <c r="O125" s="73">
        <v>5</v>
      </c>
      <c r="P125" s="63">
        <v>5</v>
      </c>
      <c r="Q125" s="20"/>
      <c r="R125" s="26"/>
      <c r="S125" s="20"/>
      <c r="T125" s="20"/>
      <c r="U125" s="20"/>
      <c r="V125" s="57"/>
      <c r="W125" s="20"/>
      <c r="X125" s="20"/>
      <c r="Y125" s="63"/>
      <c r="Z125" s="26"/>
      <c r="AA125" s="26"/>
      <c r="AB125" s="26"/>
      <c r="AC125" s="63"/>
      <c r="AD125" s="67"/>
      <c r="AE125" s="67"/>
      <c r="AF125" s="67"/>
      <c r="AG125" s="67"/>
      <c r="AH125" s="67"/>
      <c r="AI125" s="67"/>
      <c r="AJ125" s="67"/>
      <c r="AK125" s="67"/>
      <c r="AL125" s="63"/>
      <c r="AM125" s="63"/>
      <c r="AN125" s="63"/>
      <c r="AO125" s="74"/>
      <c r="AP125" s="74"/>
      <c r="AQ125" s="74"/>
      <c r="AR125" s="74"/>
      <c r="AS125" s="74"/>
      <c r="AT125" s="26"/>
      <c r="AU125" s="74"/>
      <c r="AV125" s="74"/>
      <c r="AW125" s="74"/>
      <c r="AX125" s="82"/>
      <c r="AY125" s="74"/>
      <c r="AZ125" s="57"/>
      <c r="BA125" s="63"/>
      <c r="BB125" s="26"/>
      <c r="BC125" s="74"/>
      <c r="BD125" s="74"/>
      <c r="BE125" s="82"/>
      <c r="BF125" s="74"/>
      <c r="BG125" s="74"/>
      <c r="BH125" s="82"/>
      <c r="BI125" s="57"/>
      <c r="BJ125" s="74"/>
      <c r="BK125" s="82"/>
      <c r="BL125" s="82"/>
      <c r="BM125" s="74"/>
      <c r="BN125" s="74"/>
      <c r="BO125" s="82"/>
      <c r="BP125" s="74"/>
      <c r="BQ125" s="91"/>
      <c r="BR125" s="74"/>
      <c r="BS125" s="74"/>
      <c r="BT125" s="63"/>
      <c r="BU125" s="82"/>
      <c r="BV125" s="82"/>
      <c r="BW125" s="56"/>
      <c r="BX125" s="6"/>
      <c r="BY125" s="71"/>
      <c r="BZ125" s="148"/>
      <c r="CA125" s="152"/>
      <c r="CB125" s="148"/>
      <c r="CC125" s="152"/>
    </row>
    <row r="126" spans="2:81" hidden="1" x14ac:dyDescent="0.35">
      <c r="B126" s="8" t="s">
        <v>57</v>
      </c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>
        <f>COUNT(Q126:Q126)</f>
        <v>0</v>
      </c>
      <c r="BY126" s="71">
        <f>SUM(Q127:BZ127)</f>
        <v>0</v>
      </c>
      <c r="BZ126" s="148"/>
      <c r="CA126" s="152"/>
      <c r="CB126" s="148"/>
      <c r="CC126" s="152"/>
    </row>
    <row r="127" spans="2:81" hidden="1" x14ac:dyDescent="0.35">
      <c r="B127" s="8"/>
      <c r="C127" s="20"/>
      <c r="D127" s="26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/>
      <c r="AJ127" s="74"/>
      <c r="AK127" s="74"/>
      <c r="AL127" s="57"/>
      <c r="AM127" s="57"/>
      <c r="AN127" s="74"/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/>
      <c r="AZ127" s="74"/>
      <c r="BA127" s="82"/>
      <c r="BB127" s="74"/>
      <c r="BC127" s="74"/>
      <c r="BD127" s="82"/>
      <c r="BE127" s="57"/>
      <c r="BF127" s="74"/>
      <c r="BG127" s="82"/>
      <c r="BH127" s="82"/>
      <c r="BI127" s="74"/>
      <c r="BJ127" s="74"/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/>
      <c r="BW127" s="56"/>
      <c r="BX127" s="6"/>
      <c r="BY127" s="71"/>
      <c r="BZ127" s="148"/>
      <c r="CA127" s="152"/>
      <c r="CB127" s="148"/>
      <c r="CC127" s="152"/>
    </row>
    <row r="128" spans="2:81" hidden="1" x14ac:dyDescent="0.35">
      <c r="B128" s="8"/>
      <c r="C128" s="20"/>
      <c r="D128" s="110"/>
      <c r="E128" s="20"/>
      <c r="F128" s="20"/>
      <c r="G128" s="20"/>
      <c r="H128" s="20"/>
      <c r="I128" s="57"/>
      <c r="J128" s="20"/>
      <c r="K128" s="20"/>
      <c r="L128" s="26"/>
      <c r="M128" s="26"/>
      <c r="N128" s="20"/>
      <c r="O128" s="63"/>
      <c r="P128" s="26"/>
      <c r="Q128" s="26"/>
      <c r="R128" s="26"/>
      <c r="S128" s="63"/>
      <c r="T128" s="63"/>
      <c r="U128" s="67"/>
      <c r="V128" s="67"/>
      <c r="W128" s="67"/>
      <c r="X128" s="67"/>
      <c r="Y128" s="67"/>
      <c r="Z128" s="67"/>
      <c r="AA128" s="67"/>
      <c r="AB128" s="67"/>
      <c r="AC128" s="67"/>
      <c r="AD128" s="63"/>
      <c r="AE128" s="63"/>
      <c r="AF128" s="63"/>
      <c r="AG128" s="74"/>
      <c r="AH128" s="63"/>
      <c r="AI128" s="74">
        <v>9</v>
      </c>
      <c r="AJ128" s="74"/>
      <c r="AK128" s="74">
        <v>9</v>
      </c>
      <c r="AL128" s="57"/>
      <c r="AM128" s="57">
        <v>5</v>
      </c>
      <c r="AN128" s="74">
        <v>8</v>
      </c>
      <c r="AO128" s="26"/>
      <c r="AP128" s="74"/>
      <c r="AQ128" s="74"/>
      <c r="AR128" s="74"/>
      <c r="AS128" s="82"/>
      <c r="AT128" s="74"/>
      <c r="AU128" s="57"/>
      <c r="AV128" s="63"/>
      <c r="AW128" s="26"/>
      <c r="AX128" s="57"/>
      <c r="AY128" s="74">
        <v>9</v>
      </c>
      <c r="AZ128" s="74">
        <v>10</v>
      </c>
      <c r="BA128" s="82"/>
      <c r="BB128" s="74"/>
      <c r="BC128" s="74"/>
      <c r="BD128" s="82"/>
      <c r="BE128" s="57"/>
      <c r="BF128" s="74"/>
      <c r="BG128" s="82"/>
      <c r="BH128" s="82"/>
      <c r="BI128" s="74">
        <v>5</v>
      </c>
      <c r="BJ128" s="74">
        <v>7</v>
      </c>
      <c r="BK128" s="57"/>
      <c r="BL128" s="82"/>
      <c r="BM128" s="74"/>
      <c r="BN128" s="91"/>
      <c r="BO128" s="74"/>
      <c r="BP128" s="57"/>
      <c r="BQ128" s="74"/>
      <c r="BR128" s="82"/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48"/>
      <c r="CC128" s="152"/>
    </row>
    <row r="129" spans="2:81" hidden="1" x14ac:dyDescent="0.35">
      <c r="B129" s="8"/>
      <c r="C129" s="20"/>
      <c r="D129" s="26"/>
      <c r="E129" s="20"/>
      <c r="F129" s="20"/>
      <c r="G129" s="20"/>
      <c r="H129" s="20"/>
      <c r="I129" s="57">
        <v>6</v>
      </c>
      <c r="J129" s="20"/>
      <c r="K129" s="20"/>
      <c r="L129" s="26"/>
      <c r="M129" s="26"/>
      <c r="N129" s="20"/>
      <c r="O129" s="63"/>
      <c r="P129" s="26"/>
      <c r="Q129" s="26"/>
      <c r="R129" s="26"/>
      <c r="S129" s="70">
        <v>5</v>
      </c>
      <c r="T129" s="63"/>
      <c r="U129" s="67"/>
      <c r="V129" s="67"/>
      <c r="W129" s="67"/>
      <c r="X129" s="67"/>
      <c r="Y129" s="70">
        <v>5</v>
      </c>
      <c r="Z129" s="67"/>
      <c r="AA129" s="67"/>
      <c r="AB129" s="67"/>
      <c r="AC129" s="67"/>
      <c r="AD129" s="63"/>
      <c r="AE129" s="63"/>
      <c r="AF129" s="63"/>
      <c r="AG129" s="74"/>
      <c r="AH129" s="73">
        <v>5</v>
      </c>
      <c r="AI129" s="74"/>
      <c r="AJ129" s="74"/>
      <c r="AK129" s="74"/>
      <c r="AL129" s="57">
        <v>5</v>
      </c>
      <c r="AM129" s="57">
        <v>5</v>
      </c>
      <c r="AN129" s="74"/>
      <c r="AO129" s="26"/>
      <c r="AP129" s="74"/>
      <c r="AQ129" s="74"/>
      <c r="AR129" s="74"/>
      <c r="AS129" s="82"/>
      <c r="AT129" s="74"/>
      <c r="AU129" s="57">
        <v>5</v>
      </c>
      <c r="AV129" s="63"/>
      <c r="AW129" s="26"/>
      <c r="AX129" s="57"/>
      <c r="AY129" s="74"/>
      <c r="AZ129" s="74"/>
      <c r="BA129" s="82"/>
      <c r="BB129" s="74"/>
      <c r="BC129" s="73">
        <v>5</v>
      </c>
      <c r="BD129" s="82"/>
      <c r="BE129" s="57">
        <v>5</v>
      </c>
      <c r="BF129" s="74"/>
      <c r="BG129" s="82"/>
      <c r="BH129" s="82"/>
      <c r="BI129" s="74"/>
      <c r="BJ129" s="74"/>
      <c r="BK129" s="57">
        <v>5</v>
      </c>
      <c r="BL129" s="82"/>
      <c r="BM129" s="74"/>
      <c r="BN129" s="91"/>
      <c r="BO129" s="74"/>
      <c r="BP129" s="57">
        <v>5</v>
      </c>
      <c r="BQ129" s="74"/>
      <c r="BR129" s="73">
        <v>5</v>
      </c>
      <c r="BS129" s="63"/>
      <c r="BT129" s="82"/>
      <c r="BU129" s="82"/>
      <c r="BV129" s="63">
        <v>5</v>
      </c>
      <c r="BW129" s="56"/>
      <c r="BX129" s="6"/>
      <c r="BY129" s="71"/>
      <c r="BZ129" s="148"/>
      <c r="CA129" s="152"/>
      <c r="CB129" s="148"/>
      <c r="CC129" s="152"/>
    </row>
    <row r="130" spans="2:81" hidden="1" x14ac:dyDescent="0.35">
      <c r="B130" s="8"/>
      <c r="C130" s="57">
        <v>9</v>
      </c>
      <c r="D130" s="67">
        <v>6</v>
      </c>
      <c r="E130" s="67">
        <v>6</v>
      </c>
      <c r="F130" s="67">
        <v>6</v>
      </c>
      <c r="G130" s="63">
        <v>6</v>
      </c>
      <c r="H130" s="74">
        <v>6</v>
      </c>
      <c r="I130" s="74">
        <v>6</v>
      </c>
      <c r="J130" s="74">
        <v>6</v>
      </c>
      <c r="K130" s="20">
        <v>5</v>
      </c>
      <c r="L130" s="20">
        <v>5</v>
      </c>
      <c r="M130" s="26">
        <v>5</v>
      </c>
      <c r="N130" s="20">
        <v>5</v>
      </c>
      <c r="O130" s="63">
        <v>5</v>
      </c>
      <c r="P130" s="63">
        <v>5</v>
      </c>
      <c r="Q130" s="67">
        <v>5</v>
      </c>
      <c r="R130" s="67">
        <v>5</v>
      </c>
      <c r="S130" s="57">
        <v>5</v>
      </c>
      <c r="T130" s="57">
        <v>5</v>
      </c>
      <c r="U130" s="57">
        <v>5</v>
      </c>
      <c r="V130" s="57">
        <v>5</v>
      </c>
      <c r="W130" s="57">
        <v>5</v>
      </c>
      <c r="X130" s="82">
        <v>5</v>
      </c>
      <c r="Y130" s="57">
        <v>5</v>
      </c>
      <c r="Z130" s="73">
        <v>5</v>
      </c>
      <c r="AA130" s="26"/>
      <c r="AB130" s="20"/>
      <c r="AC130" s="20"/>
      <c r="AD130" s="20"/>
      <c r="AE130" s="20"/>
      <c r="AF130" s="20"/>
      <c r="AG130" s="26"/>
      <c r="AH130" s="26"/>
      <c r="AI130" s="26"/>
      <c r="AJ130" s="26"/>
      <c r="AK130" s="63"/>
      <c r="AL130" s="67"/>
      <c r="AM130" s="67"/>
      <c r="AN130" s="67"/>
      <c r="AO130" s="67"/>
      <c r="AP130" s="63"/>
      <c r="AQ130" s="63"/>
      <c r="AR130" s="74"/>
      <c r="AS130" s="63"/>
      <c r="AT130" s="74"/>
      <c r="AU130" s="74"/>
      <c r="AV130" s="74"/>
      <c r="AW130" s="74"/>
      <c r="AX130" s="26"/>
      <c r="AY130" s="74"/>
      <c r="AZ130" s="82"/>
      <c r="BA130" s="74"/>
      <c r="BB130" s="57"/>
      <c r="BC130" s="63"/>
      <c r="BD130" s="26"/>
      <c r="BE130" s="74"/>
      <c r="BF130" s="74"/>
      <c r="BG130" s="82"/>
      <c r="BH130" s="74"/>
      <c r="BI130" s="82"/>
      <c r="BJ130" s="74"/>
      <c r="BK130" s="82"/>
      <c r="BL130" s="82"/>
      <c r="BM130" s="74"/>
      <c r="BN130" s="74"/>
      <c r="BO130" s="74"/>
      <c r="BP130" s="91"/>
      <c r="BQ130" s="74"/>
      <c r="BR130" s="74"/>
      <c r="BS130" s="63"/>
      <c r="BT130" s="82"/>
      <c r="BU130" s="82"/>
      <c r="BV130" s="63"/>
      <c r="BW130" s="56"/>
      <c r="BX130" s="6"/>
      <c r="BY130" s="71"/>
      <c r="BZ130" s="148"/>
      <c r="CA130" s="152"/>
      <c r="CB130" s="148"/>
      <c r="CC130" s="152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63"/>
      <c r="T131" s="63"/>
      <c r="U131" s="67"/>
      <c r="V131" s="67"/>
      <c r="W131" s="67"/>
      <c r="X131" s="67"/>
      <c r="Y131" s="67"/>
      <c r="Z131" s="67"/>
      <c r="AA131" s="67"/>
      <c r="AB131" s="67"/>
      <c r="AC131" s="67"/>
      <c r="AD131" s="63"/>
      <c r="AE131" s="63"/>
      <c r="AF131" s="63"/>
      <c r="AG131" s="74"/>
      <c r="AH131" s="63"/>
      <c r="AI131" s="74"/>
      <c r="AJ131" s="74"/>
      <c r="AK131" s="74"/>
      <c r="AL131" s="57"/>
      <c r="AM131" s="57">
        <v>5</v>
      </c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>
        <v>5</v>
      </c>
      <c r="AY131" s="74"/>
      <c r="AZ131" s="74"/>
      <c r="BA131" s="82"/>
      <c r="BB131" s="74"/>
      <c r="BC131" s="74"/>
      <c r="BD131" s="82"/>
      <c r="BE131" s="57">
        <v>5</v>
      </c>
      <c r="BF131" s="74"/>
      <c r="BG131" s="82"/>
      <c r="BH131" s="82"/>
      <c r="BI131" s="74"/>
      <c r="BJ131" s="74"/>
      <c r="BK131" s="57">
        <v>5</v>
      </c>
      <c r="BL131" s="82"/>
      <c r="BM131" s="74"/>
      <c r="BN131" s="91"/>
      <c r="BO131" s="74"/>
      <c r="BP131" s="57">
        <v>5</v>
      </c>
      <c r="BQ131" s="74"/>
      <c r="BR131" s="73">
        <v>5</v>
      </c>
      <c r="BS131" s="63"/>
      <c r="BT131" s="82"/>
      <c r="BU131" s="82"/>
      <c r="BV131" s="63">
        <v>6</v>
      </c>
      <c r="BW131" s="56"/>
      <c r="BX131" s="6"/>
      <c r="BY131" s="71"/>
      <c r="BZ131" s="148"/>
      <c r="CA131" s="152"/>
      <c r="CB131" s="148"/>
      <c r="CC131" s="152"/>
    </row>
    <row r="132" spans="2:81" hidden="1" x14ac:dyDescent="0.35">
      <c r="B132" s="8"/>
      <c r="C132" s="20"/>
      <c r="D132" s="26"/>
      <c r="E132" s="20"/>
      <c r="F132" s="20"/>
      <c r="G132" s="20"/>
      <c r="H132" s="20"/>
      <c r="I132" s="57"/>
      <c r="J132" s="20"/>
      <c r="K132" s="20"/>
      <c r="L132" s="26"/>
      <c r="M132" s="26"/>
      <c r="N132" s="20"/>
      <c r="O132" s="63"/>
      <c r="P132" s="26"/>
      <c r="Q132" s="26"/>
      <c r="R132" s="26"/>
      <c r="S132" s="70">
        <v>5</v>
      </c>
      <c r="T132" s="63"/>
      <c r="U132" s="67"/>
      <c r="V132" s="67"/>
      <c r="W132" s="67"/>
      <c r="X132" s="67"/>
      <c r="Y132" s="70">
        <v>5</v>
      </c>
      <c r="Z132" s="67"/>
      <c r="AA132" s="67"/>
      <c r="AB132" s="67"/>
      <c r="AC132" s="67"/>
      <c r="AD132" s="63"/>
      <c r="AE132" s="63"/>
      <c r="AF132" s="63"/>
      <c r="AG132" s="74"/>
      <c r="AH132" s="73">
        <v>5</v>
      </c>
      <c r="AI132" s="74"/>
      <c r="AJ132" s="74"/>
      <c r="AK132" s="74"/>
      <c r="AL132" s="57"/>
      <c r="AM132" s="57"/>
      <c r="AN132" s="74"/>
      <c r="AO132" s="26"/>
      <c r="AP132" s="74"/>
      <c r="AQ132" s="74"/>
      <c r="AR132" s="74"/>
      <c r="AS132" s="82"/>
      <c r="AT132" s="74"/>
      <c r="AU132" s="57"/>
      <c r="AV132" s="63"/>
      <c r="AW132" s="26"/>
      <c r="AX132" s="57"/>
      <c r="AY132" s="74"/>
      <c r="AZ132" s="74"/>
      <c r="BA132" s="82"/>
      <c r="BB132" s="74"/>
      <c r="BC132" s="73">
        <v>5</v>
      </c>
      <c r="BD132" s="82"/>
      <c r="BE132" s="57"/>
      <c r="BF132" s="74"/>
      <c r="BG132" s="82"/>
      <c r="BH132" s="82"/>
      <c r="BI132" s="74"/>
      <c r="BJ132" s="73">
        <v>5</v>
      </c>
      <c r="BK132" s="57"/>
      <c r="BL132" s="82"/>
      <c r="BM132" s="74"/>
      <c r="BN132" s="91"/>
      <c r="BO132" s="74"/>
      <c r="BP132" s="57"/>
      <c r="BQ132" s="74"/>
      <c r="BR132" s="73">
        <v>5</v>
      </c>
      <c r="BS132" s="63"/>
      <c r="BT132" s="82"/>
      <c r="BU132" s="82"/>
      <c r="BV132" s="63">
        <v>5</v>
      </c>
      <c r="BW132" s="56"/>
      <c r="BX132" s="6"/>
      <c r="BY132" s="71"/>
      <c r="BZ132" s="148"/>
      <c r="CA132" s="152"/>
      <c r="CB132" s="148"/>
      <c r="CC132" s="15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16"/>
      <c r="BZ133" s="149"/>
      <c r="CA133" s="151"/>
      <c r="CB133" s="149"/>
      <c r="CC133" s="151"/>
    </row>
    <row r="134" spans="2:81" hidden="1" x14ac:dyDescent="0.35">
      <c r="B134" s="8"/>
      <c r="C134" s="20"/>
      <c r="D134" s="26"/>
      <c r="E134" s="20"/>
      <c r="F134" s="20"/>
      <c r="G134" s="20"/>
      <c r="H134" s="20"/>
      <c r="I134" s="57"/>
      <c r="J134" s="54"/>
      <c r="K134" s="54"/>
      <c r="L134" s="54"/>
      <c r="M134" s="54"/>
      <c r="N134" s="54"/>
      <c r="O134" s="54"/>
      <c r="P134" s="54"/>
      <c r="Q134" s="4"/>
      <c r="R134" s="4"/>
      <c r="S134" s="4"/>
      <c r="T134" s="4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>
        <v>5</v>
      </c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>
        <v>5</v>
      </c>
      <c r="BQ134" s="74"/>
      <c r="BR134" s="73">
        <v>5</v>
      </c>
      <c r="BS134" s="63"/>
      <c r="BT134" s="82"/>
      <c r="BU134" s="82"/>
      <c r="BV134" s="63"/>
      <c r="BW134" s="4"/>
      <c r="BX134" s="6"/>
      <c r="BY134" s="71"/>
      <c r="BZ134" s="148"/>
      <c r="CA134" s="152"/>
      <c r="CB134" s="148"/>
      <c r="CC134" s="152"/>
    </row>
    <row r="135" spans="2:81" hidden="1" x14ac:dyDescent="0.35">
      <c r="B135" s="8" t="s">
        <v>208</v>
      </c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>
        <f>COUNT(C135:BW135)</f>
        <v>0</v>
      </c>
      <c r="BY135" s="71">
        <f>SUM(C136:BW136)</f>
        <v>0</v>
      </c>
      <c r="BZ135" s="148"/>
      <c r="CA135" s="152"/>
      <c r="CB135" s="148"/>
      <c r="CC135" s="152"/>
    </row>
    <row r="136" spans="2:81" hidden="1" x14ac:dyDescent="0.35">
      <c r="B136" s="8"/>
      <c r="C136" s="20"/>
      <c r="D136" s="26"/>
      <c r="E136" s="20"/>
      <c r="F136" s="20"/>
      <c r="G136" s="20"/>
      <c r="H136" s="20"/>
      <c r="I136" s="57"/>
      <c r="J136" s="20"/>
      <c r="K136" s="20"/>
      <c r="L136" s="26"/>
      <c r="M136" s="26"/>
      <c r="N136" s="20"/>
      <c r="O136" s="63"/>
      <c r="P136" s="26"/>
      <c r="Q136" s="26"/>
      <c r="R136" s="26"/>
      <c r="S136" s="63"/>
      <c r="T136" s="63"/>
      <c r="U136" s="67"/>
      <c r="V136" s="67"/>
      <c r="W136" s="67"/>
      <c r="X136" s="67"/>
      <c r="Y136" s="67"/>
      <c r="Z136" s="67"/>
      <c r="AA136" s="67"/>
      <c r="AB136" s="67"/>
      <c r="AC136" s="67"/>
      <c r="AD136" s="63"/>
      <c r="AE136" s="63"/>
      <c r="AF136" s="63"/>
      <c r="AG136" s="74"/>
      <c r="AH136" s="63"/>
      <c r="AI136" s="74"/>
      <c r="AJ136" s="74"/>
      <c r="AK136" s="74"/>
      <c r="AL136" s="57"/>
      <c r="AM136" s="57"/>
      <c r="AN136" s="74"/>
      <c r="AO136" s="26"/>
      <c r="AP136" s="74"/>
      <c r="AQ136" s="74"/>
      <c r="AR136" s="74"/>
      <c r="AS136" s="82"/>
      <c r="AT136" s="74"/>
      <c r="AU136" s="57"/>
      <c r="AV136" s="63"/>
      <c r="AW136" s="26"/>
      <c r="AX136" s="57"/>
      <c r="AY136" s="74"/>
      <c r="AZ136" s="74"/>
      <c r="BA136" s="82"/>
      <c r="BB136" s="74"/>
      <c r="BC136" s="74"/>
      <c r="BD136" s="82"/>
      <c r="BE136" s="57"/>
      <c r="BF136" s="74"/>
      <c r="BG136" s="82"/>
      <c r="BH136" s="82"/>
      <c r="BI136" s="74"/>
      <c r="BJ136" s="74"/>
      <c r="BK136" s="57"/>
      <c r="BL136" s="82"/>
      <c r="BM136" s="74"/>
      <c r="BN136" s="91"/>
      <c r="BO136" s="74"/>
      <c r="BP136" s="57"/>
      <c r="BQ136" s="74"/>
      <c r="BR136" s="73"/>
      <c r="BS136" s="63"/>
      <c r="BT136" s="82"/>
      <c r="BU136" s="82"/>
      <c r="BV136" s="63"/>
      <c r="BW136" s="4"/>
      <c r="BX136" s="6"/>
      <c r="BY136" s="71"/>
      <c r="BZ136" s="148"/>
      <c r="CA136" s="152"/>
      <c r="CB136" s="148"/>
      <c r="CC136" s="15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67">
        <v>9</v>
      </c>
      <c r="G137" s="67">
        <v>9</v>
      </c>
      <c r="H137" s="63">
        <v>9</v>
      </c>
      <c r="I137" s="63">
        <v>9</v>
      </c>
      <c r="J137" s="74">
        <v>9</v>
      </c>
      <c r="K137" s="74">
        <v>9</v>
      </c>
      <c r="L137" s="7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67">
        <v>8</v>
      </c>
      <c r="S137" s="67">
        <v>8</v>
      </c>
      <c r="T137" s="63">
        <v>8</v>
      </c>
      <c r="U137" s="74">
        <v>8</v>
      </c>
      <c r="V137" s="74">
        <v>8</v>
      </c>
      <c r="W137" s="74">
        <v>8</v>
      </c>
      <c r="X137" s="74">
        <v>8</v>
      </c>
      <c r="Y137" s="74">
        <v>8</v>
      </c>
      <c r="Z137" s="74">
        <v>8</v>
      </c>
      <c r="AA137" s="74">
        <v>8</v>
      </c>
      <c r="AB137" s="74">
        <v>8</v>
      </c>
      <c r="AC137" s="67">
        <v>7</v>
      </c>
      <c r="AD137" s="74">
        <v>7</v>
      </c>
      <c r="AE137" s="74">
        <v>7</v>
      </c>
      <c r="AF137" s="74">
        <v>7</v>
      </c>
      <c r="AG137" s="74">
        <v>7</v>
      </c>
      <c r="AH137" s="74">
        <v>7</v>
      </c>
      <c r="AI137" s="74">
        <v>7</v>
      </c>
      <c r="AJ137" s="63">
        <v>7</v>
      </c>
      <c r="AK137" s="63">
        <v>5</v>
      </c>
      <c r="AL137" s="57">
        <v>5</v>
      </c>
      <c r="AM137" s="57">
        <v>5</v>
      </c>
      <c r="AN137" s="82">
        <v>5</v>
      </c>
      <c r="AO137" s="57">
        <v>5</v>
      </c>
      <c r="AP137" s="82">
        <v>5</v>
      </c>
      <c r="AQ137" s="57">
        <v>5</v>
      </c>
      <c r="AR137" s="73">
        <v>5</v>
      </c>
      <c r="AS137" s="63">
        <v>5</v>
      </c>
      <c r="AT137" s="26"/>
      <c r="AU137" s="57"/>
      <c r="AV137" s="26"/>
      <c r="AW137" s="26"/>
      <c r="AX137" s="26"/>
      <c r="AY137" s="26"/>
      <c r="AZ137" s="26"/>
      <c r="BA137" s="63"/>
      <c r="BB137" s="63"/>
      <c r="BC137" s="67"/>
      <c r="BD137" s="67"/>
      <c r="BE137" s="67"/>
      <c r="BF137" s="67"/>
      <c r="BG137" s="63"/>
      <c r="BH137" s="57"/>
      <c r="BI137" s="26"/>
      <c r="BJ137" s="82"/>
      <c r="BK137" s="57"/>
      <c r="BL137" s="63"/>
      <c r="BM137" s="26"/>
      <c r="BN137" s="82"/>
      <c r="BO137" s="74"/>
      <c r="BP137" s="82"/>
      <c r="BQ137" s="82"/>
      <c r="BR137" s="91"/>
      <c r="BS137" s="74"/>
      <c r="BT137" s="57"/>
      <c r="BU137" s="82"/>
      <c r="BV137" s="82"/>
      <c r="BW137" s="4"/>
      <c r="BX137" s="6"/>
      <c r="BY137" s="71"/>
      <c r="BZ137" s="148"/>
      <c r="CA137" s="152"/>
      <c r="CB137" s="148"/>
      <c r="CC137" s="152"/>
    </row>
    <row r="138" spans="2:81" hidden="1" x14ac:dyDescent="0.35">
      <c r="B138" s="8"/>
      <c r="C138" s="20"/>
      <c r="D138" s="26"/>
      <c r="E138" s="20"/>
      <c r="F138" s="20"/>
      <c r="G138" s="20"/>
      <c r="H138" s="20"/>
      <c r="I138" s="57"/>
      <c r="J138" s="20"/>
      <c r="K138" s="20"/>
      <c r="L138" s="26">
        <v>5</v>
      </c>
      <c r="M138" s="26">
        <v>5</v>
      </c>
      <c r="N138" s="20"/>
      <c r="O138" s="63">
        <v>5</v>
      </c>
      <c r="P138" s="26">
        <v>5</v>
      </c>
      <c r="Q138" s="26"/>
      <c r="R138" s="26"/>
      <c r="S138" s="63"/>
      <c r="T138" s="63"/>
      <c r="U138" s="67"/>
      <c r="V138" s="67"/>
      <c r="W138" s="67"/>
      <c r="X138" s="67"/>
      <c r="Y138" s="67">
        <v>5</v>
      </c>
      <c r="Z138" s="67"/>
      <c r="AA138" s="67"/>
      <c r="AB138" s="67"/>
      <c r="AC138" s="67"/>
      <c r="AD138" s="63"/>
      <c r="AE138" s="63"/>
      <c r="AF138" s="63"/>
      <c r="AG138" s="74"/>
      <c r="AH138" s="63">
        <v>5</v>
      </c>
      <c r="AI138" s="74"/>
      <c r="AJ138" s="74"/>
      <c r="AK138" s="74"/>
      <c r="AL138" s="57">
        <v>5</v>
      </c>
      <c r="AM138" s="57"/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>
        <v>5</v>
      </c>
      <c r="AY138" s="74"/>
      <c r="AZ138" s="74"/>
      <c r="BA138" s="82"/>
      <c r="BB138" s="74"/>
      <c r="BC138" s="74">
        <v>5</v>
      </c>
      <c r="BD138" s="82"/>
      <c r="BE138" s="57">
        <v>5</v>
      </c>
      <c r="BF138" s="74"/>
      <c r="BG138" s="82"/>
      <c r="BH138" s="82">
        <v>5</v>
      </c>
      <c r="BI138" s="74"/>
      <c r="BJ138" s="74">
        <v>5</v>
      </c>
      <c r="BK138" s="57">
        <v>5</v>
      </c>
      <c r="BL138" s="82">
        <v>5</v>
      </c>
      <c r="BM138" s="74"/>
      <c r="BN138" s="91"/>
      <c r="BO138" s="74"/>
      <c r="BP138" s="57"/>
      <c r="BQ138" s="74"/>
      <c r="BR138" s="73">
        <v>5</v>
      </c>
      <c r="BS138" s="63"/>
      <c r="BT138" s="82"/>
      <c r="BU138" s="82"/>
      <c r="BV138" s="63">
        <v>5</v>
      </c>
      <c r="BW138" s="4"/>
      <c r="BX138" s="6"/>
      <c r="BY138" s="71"/>
      <c r="BZ138" s="148"/>
      <c r="CA138" s="152"/>
      <c r="CB138" s="148"/>
      <c r="CC138" s="152"/>
    </row>
    <row r="139" spans="2:81" hidden="1" x14ac:dyDescent="0.35">
      <c r="B139" s="8"/>
      <c r="C139" s="20"/>
      <c r="D139" s="26">
        <v>5</v>
      </c>
      <c r="E139" s="20"/>
      <c r="F139" s="20"/>
      <c r="G139" s="20"/>
      <c r="H139" s="20"/>
      <c r="I139" s="57"/>
      <c r="J139" s="20"/>
      <c r="K139" s="20"/>
      <c r="L139" s="26"/>
      <c r="M139" s="26"/>
      <c r="N139" s="20"/>
      <c r="O139" s="63"/>
      <c r="P139" s="26"/>
      <c r="Q139" s="26"/>
      <c r="R139" s="26"/>
      <c r="S139" s="63"/>
      <c r="T139" s="63"/>
      <c r="U139" s="67"/>
      <c r="V139" s="67"/>
      <c r="W139" s="67"/>
      <c r="X139" s="67"/>
      <c r="Y139" s="67"/>
      <c r="Z139" s="67"/>
      <c r="AA139" s="67"/>
      <c r="AB139" s="67"/>
      <c r="AC139" s="67"/>
      <c r="AD139" s="63"/>
      <c r="AE139" s="63"/>
      <c r="AF139" s="63"/>
      <c r="AG139" s="74"/>
      <c r="AH139" s="63"/>
      <c r="AI139" s="74"/>
      <c r="AJ139" s="74"/>
      <c r="AK139" s="74"/>
      <c r="AL139" s="57">
        <v>5</v>
      </c>
      <c r="AM139" s="57">
        <v>5</v>
      </c>
      <c r="AN139" s="74"/>
      <c r="AO139" s="26"/>
      <c r="AP139" s="74"/>
      <c r="AQ139" s="74"/>
      <c r="AR139" s="74"/>
      <c r="AS139" s="82"/>
      <c r="AT139" s="74"/>
      <c r="AU139" s="57"/>
      <c r="AV139" s="63"/>
      <c r="AW139" s="26"/>
      <c r="AX139" s="57"/>
      <c r="AY139" s="74"/>
      <c r="AZ139" s="74"/>
      <c r="BA139" s="82"/>
      <c r="BB139" s="74"/>
      <c r="BC139" s="74"/>
      <c r="BD139" s="82"/>
      <c r="BE139" s="57"/>
      <c r="BF139" s="74"/>
      <c r="BG139" s="82"/>
      <c r="BH139" s="82"/>
      <c r="BI139" s="74"/>
      <c r="BJ139" s="74"/>
      <c r="BK139" s="57"/>
      <c r="BL139" s="82"/>
      <c r="BM139" s="74"/>
      <c r="BN139" s="91"/>
      <c r="BO139" s="74"/>
      <c r="BP139" s="57"/>
      <c r="BQ139" s="74"/>
      <c r="BR139" s="82"/>
      <c r="BS139" s="63"/>
      <c r="BT139" s="82"/>
      <c r="BU139" s="82"/>
      <c r="BV139" s="63"/>
      <c r="BW139" s="4"/>
      <c r="BX139" s="6"/>
      <c r="BY139" s="71"/>
      <c r="BZ139" s="148"/>
      <c r="CA139" s="152"/>
      <c r="CB139" s="148"/>
      <c r="CC139" s="15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63">
        <v>8</v>
      </c>
      <c r="H140" s="63">
        <v>7</v>
      </c>
      <c r="I140" s="67">
        <v>7</v>
      </c>
      <c r="J140" s="74">
        <v>7</v>
      </c>
      <c r="K140" s="74">
        <v>7</v>
      </c>
      <c r="L140" s="74">
        <v>7</v>
      </c>
      <c r="M140" s="74">
        <v>7</v>
      </c>
      <c r="N140" s="74">
        <v>6</v>
      </c>
      <c r="O140" s="74">
        <v>6</v>
      </c>
      <c r="P140" s="26"/>
      <c r="Q140" s="20"/>
      <c r="R140" s="20"/>
      <c r="S140" s="57"/>
      <c r="T140" s="20"/>
      <c r="U140" s="26"/>
      <c r="V140" s="26"/>
      <c r="W140" s="20"/>
      <c r="X140" s="63"/>
      <c r="Y140" s="26"/>
      <c r="Z140" s="26"/>
      <c r="AA140" s="26"/>
      <c r="AB140" s="63"/>
      <c r="AC140" s="67"/>
      <c r="AD140" s="67"/>
      <c r="AE140" s="67"/>
      <c r="AF140" s="67"/>
      <c r="AG140" s="67"/>
      <c r="AH140" s="67"/>
      <c r="AI140" s="67"/>
      <c r="AJ140" s="67"/>
      <c r="AK140" s="63"/>
      <c r="AL140" s="63"/>
      <c r="AM140" s="63"/>
      <c r="AN140" s="74"/>
      <c r="AO140" s="63"/>
      <c r="AP140" s="74"/>
      <c r="AQ140" s="74"/>
      <c r="AR140" s="74"/>
      <c r="AS140" s="57"/>
      <c r="AT140" s="57"/>
      <c r="AU140" s="74"/>
      <c r="AV140" s="26"/>
      <c r="AW140" s="74"/>
      <c r="AX140" s="74"/>
      <c r="AY140" s="82"/>
      <c r="AZ140" s="74"/>
      <c r="BA140" s="57"/>
      <c r="BB140" s="63"/>
      <c r="BC140" s="26"/>
      <c r="BD140" s="57"/>
      <c r="BE140" s="82"/>
      <c r="BF140" s="74"/>
      <c r="BG140" s="82"/>
      <c r="BH140" s="57"/>
      <c r="BI140" s="74"/>
      <c r="BJ140" s="82"/>
      <c r="BK140" s="82"/>
      <c r="BL140" s="74"/>
      <c r="BM140" s="57"/>
      <c r="BN140" s="82"/>
      <c r="BO140" s="91"/>
      <c r="BP140" s="74"/>
      <c r="BQ140" s="57"/>
      <c r="BR140" s="74"/>
      <c r="BS140" s="82"/>
      <c r="BT140" s="82"/>
      <c r="BU140" s="82"/>
      <c r="BV140" s="63"/>
      <c r="BW140" s="4"/>
      <c r="BX140" s="6"/>
      <c r="BY140" s="71"/>
      <c r="BZ140" s="148"/>
      <c r="CA140" s="152"/>
      <c r="CB140" s="148"/>
      <c r="CC140" s="152"/>
    </row>
    <row r="141" spans="2:81" hidden="1" x14ac:dyDescent="0.35">
      <c r="B141" s="8"/>
      <c r="C141" s="20"/>
      <c r="D141" s="26"/>
      <c r="E141" s="20"/>
      <c r="F141" s="20"/>
      <c r="G141" s="20"/>
      <c r="H141" s="20"/>
      <c r="I141" s="57"/>
      <c r="J141" s="20"/>
      <c r="K141" s="20"/>
      <c r="L141" s="26"/>
      <c r="M141" s="26"/>
      <c r="N141" s="20"/>
      <c r="O141" s="63"/>
      <c r="P141" s="26"/>
      <c r="Q141" s="26"/>
      <c r="R141" s="26"/>
      <c r="S141" s="63">
        <v>5</v>
      </c>
      <c r="T141" s="63"/>
      <c r="U141" s="67"/>
      <c r="V141" s="67"/>
      <c r="W141" s="67"/>
      <c r="X141" s="67"/>
      <c r="Y141" s="67"/>
      <c r="Z141" s="67"/>
      <c r="AA141" s="67"/>
      <c r="AB141" s="67"/>
      <c r="AC141" s="67"/>
      <c r="AD141" s="63"/>
      <c r="AE141" s="63"/>
      <c r="AF141" s="63"/>
      <c r="AG141" s="74"/>
      <c r="AH141" s="63"/>
      <c r="AI141" s="74"/>
      <c r="AJ141" s="74"/>
      <c r="AK141" s="74"/>
      <c r="AL141" s="57">
        <v>5</v>
      </c>
      <c r="AM141" s="57">
        <v>5</v>
      </c>
      <c r="AN141" s="74"/>
      <c r="AO141" s="26"/>
      <c r="AP141" s="74"/>
      <c r="AQ141" s="74"/>
      <c r="AR141" s="74"/>
      <c r="AS141" s="82"/>
      <c r="AT141" s="74"/>
      <c r="AU141" s="57"/>
      <c r="AV141" s="63"/>
      <c r="AW141" s="26"/>
      <c r="AX141" s="57"/>
      <c r="AY141" s="74"/>
      <c r="AZ141" s="74"/>
      <c r="BA141" s="82"/>
      <c r="BB141" s="74"/>
      <c r="BC141" s="74"/>
      <c r="BD141" s="82"/>
      <c r="BE141" s="57"/>
      <c r="BF141" s="74"/>
      <c r="BG141" s="82"/>
      <c r="BH141" s="82"/>
      <c r="BI141" s="74"/>
      <c r="BJ141" s="74"/>
      <c r="BK141" s="57">
        <v>5</v>
      </c>
      <c r="BL141" s="82"/>
      <c r="BM141" s="74"/>
      <c r="BN141" s="91"/>
      <c r="BO141" s="74"/>
      <c r="BP141" s="57">
        <v>5</v>
      </c>
      <c r="BQ141" s="74"/>
      <c r="BR141" s="82"/>
      <c r="BS141" s="63"/>
      <c r="BT141" s="83"/>
      <c r="BU141" s="83"/>
      <c r="BV141" s="63">
        <v>5</v>
      </c>
      <c r="BW141" s="4"/>
      <c r="BX141" s="6"/>
      <c r="BY141" s="71"/>
      <c r="BZ141" s="148"/>
      <c r="CA141" s="152"/>
      <c r="CB141" s="148"/>
      <c r="CC141" s="15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2"/>
      <c r="BU142" s="52"/>
      <c r="BV142" s="19"/>
      <c r="BW142" s="3"/>
      <c r="BX142" s="5"/>
      <c r="BY142" s="116"/>
      <c r="BZ142" s="149"/>
      <c r="CA142" s="151"/>
      <c r="CB142" s="149"/>
      <c r="CC142" s="151"/>
    </row>
    <row r="143" spans="2:81" hidden="1" x14ac:dyDescent="0.35">
      <c r="B143" s="8" t="s">
        <v>70</v>
      </c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>
        <f>COUNT(Q143:Q143)</f>
        <v>0</v>
      </c>
      <c r="BY143" s="71">
        <f>SUM(Q144:BX144)</f>
        <v>0</v>
      </c>
      <c r="BZ143" s="148"/>
      <c r="CA143" s="152"/>
      <c r="CB143" s="148"/>
      <c r="CC143" s="152"/>
    </row>
    <row r="144" spans="2:81" hidden="1" x14ac:dyDescent="0.35">
      <c r="B144" s="8"/>
      <c r="C144" s="20"/>
      <c r="D144" s="26"/>
      <c r="E144" s="20"/>
      <c r="F144" s="20"/>
      <c r="G144" s="20"/>
      <c r="H144" s="20"/>
      <c r="I144" s="57"/>
      <c r="J144" s="54"/>
      <c r="K144" s="54"/>
      <c r="L144" s="54"/>
      <c r="M144" s="54"/>
      <c r="N144" s="54"/>
      <c r="O144" s="54"/>
      <c r="P144" s="54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74"/>
      <c r="AQ144" s="74"/>
      <c r="AR144" s="74"/>
      <c r="AS144" s="74"/>
      <c r="AT144" s="7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95"/>
      <c r="BT144" s="51"/>
      <c r="BU144" s="51"/>
      <c r="BV144" s="65"/>
      <c r="BW144" s="3"/>
      <c r="BX144" s="6"/>
      <c r="BY144" s="71"/>
      <c r="BZ144" s="148"/>
      <c r="CA144" s="152"/>
      <c r="CB144" s="148"/>
      <c r="CC144" s="152"/>
    </row>
    <row r="145" spans="1:81" x14ac:dyDescent="0.35">
      <c r="B145" s="16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69"/>
      <c r="U145" s="69"/>
      <c r="V145" s="69" t="s">
        <v>222</v>
      </c>
      <c r="W145" s="69"/>
      <c r="X145" s="69" t="s">
        <v>223</v>
      </c>
      <c r="Y145" s="69" t="s">
        <v>226</v>
      </c>
      <c r="Z145" s="69"/>
      <c r="AA145" s="69"/>
      <c r="AB145" s="69"/>
      <c r="AC145" s="69"/>
      <c r="AD145" s="69"/>
      <c r="AE145" s="69"/>
      <c r="AF145" s="69" t="s">
        <v>226</v>
      </c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96"/>
      <c r="BT145" s="51"/>
      <c r="BU145" s="51"/>
      <c r="BV145" s="97">
        <v>10</v>
      </c>
      <c r="BW145" s="3"/>
      <c r="BX145" s="5"/>
      <c r="BY145" s="116"/>
      <c r="BZ145" s="149"/>
      <c r="CA145" s="151"/>
      <c r="CB145" s="149"/>
      <c r="CC145" s="151"/>
    </row>
    <row r="146" spans="1:81" x14ac:dyDescent="0.35">
      <c r="A146" s="165">
        <v>1</v>
      </c>
      <c r="B146" s="166" t="s">
        <v>97</v>
      </c>
      <c r="C146" s="63">
        <v>2</v>
      </c>
      <c r="D146" s="63"/>
      <c r="E146" s="63">
        <v>2</v>
      </c>
      <c r="F146" s="63">
        <v>1</v>
      </c>
      <c r="G146" s="63"/>
      <c r="H146" s="63"/>
      <c r="I146" s="63"/>
      <c r="J146" s="63"/>
      <c r="K146" s="63">
        <v>3</v>
      </c>
      <c r="L146" s="63"/>
      <c r="M146" s="63"/>
      <c r="N146" s="63">
        <v>2</v>
      </c>
      <c r="O146" s="63">
        <v>5</v>
      </c>
      <c r="P146" s="63"/>
      <c r="Q146" s="63"/>
      <c r="R146" s="63"/>
      <c r="S146" s="63">
        <v>2</v>
      </c>
      <c r="T146" s="63"/>
      <c r="U146" s="63"/>
      <c r="V146" s="63"/>
      <c r="W146" s="63">
        <v>1</v>
      </c>
      <c r="X146" s="63">
        <v>2</v>
      </c>
      <c r="Y146" s="63">
        <v>1</v>
      </c>
      <c r="Z146" s="63">
        <v>2</v>
      </c>
      <c r="AA146" s="63"/>
      <c r="AB146" s="63">
        <v>2</v>
      </c>
      <c r="AC146" s="63">
        <v>2</v>
      </c>
      <c r="AD146" s="63">
        <v>1</v>
      </c>
      <c r="AE146" s="63">
        <v>1</v>
      </c>
      <c r="AF146" s="63">
        <v>1</v>
      </c>
      <c r="AG146" s="63"/>
      <c r="AH146" s="63">
        <v>1</v>
      </c>
      <c r="AI146" s="63"/>
      <c r="AJ146" s="63"/>
      <c r="AK146" s="63">
        <v>0</v>
      </c>
      <c r="AL146" s="63"/>
      <c r="AM146" s="63"/>
      <c r="AN146" s="63">
        <v>0</v>
      </c>
      <c r="AO146" s="63"/>
      <c r="AP146" s="63">
        <v>0</v>
      </c>
      <c r="AQ146" s="63">
        <v>0</v>
      </c>
      <c r="AR146" s="63"/>
      <c r="AS146" s="63"/>
      <c r="AT146" s="63">
        <v>0</v>
      </c>
      <c r="AU146" s="63"/>
      <c r="AV146" s="63">
        <v>1</v>
      </c>
      <c r="AW146" s="63">
        <v>0</v>
      </c>
      <c r="AX146" s="63"/>
      <c r="AY146" s="63">
        <v>0</v>
      </c>
      <c r="AZ146" s="63">
        <v>0</v>
      </c>
      <c r="BA146" s="63"/>
      <c r="BB146" s="63"/>
      <c r="BC146" s="63">
        <v>0</v>
      </c>
      <c r="BD146" s="63">
        <v>0</v>
      </c>
      <c r="BE146" s="63"/>
      <c r="BF146" s="63"/>
      <c r="BG146" s="63"/>
      <c r="BH146" s="63"/>
      <c r="BI146" s="63">
        <v>0</v>
      </c>
      <c r="BJ146" s="63">
        <v>0</v>
      </c>
      <c r="BK146" s="63">
        <v>0</v>
      </c>
      <c r="BL146" s="63"/>
      <c r="BM146" s="63">
        <v>0</v>
      </c>
      <c r="BN146" s="63"/>
      <c r="BO146" s="63">
        <v>0</v>
      </c>
      <c r="BP146" s="63"/>
      <c r="BQ146" s="63">
        <v>0</v>
      </c>
      <c r="BR146" s="63">
        <v>0</v>
      </c>
      <c r="BS146" s="63">
        <v>2</v>
      </c>
      <c r="BT146" s="77"/>
      <c r="BU146" s="77"/>
      <c r="BV146" s="63">
        <v>6</v>
      </c>
      <c r="BW146" s="63"/>
      <c r="BX146" s="167">
        <f t="shared" ref="BX146:BX174" si="9">COUNT(C146:BW146)</f>
        <v>37</v>
      </c>
      <c r="BY146" s="172">
        <f t="shared" ref="BY146:BY170" si="10">SUM(C147:BW147)</f>
        <v>43</v>
      </c>
      <c r="BZ146" s="171">
        <f t="shared" ref="BZ146:BZ152" si="11">SUM(C147:L147)</f>
        <v>7</v>
      </c>
      <c r="CA146" s="170">
        <v>37</v>
      </c>
      <c r="CB146" s="171">
        <v>254</v>
      </c>
      <c r="CC146" s="170">
        <v>79</v>
      </c>
    </row>
    <row r="147" spans="1:81" x14ac:dyDescent="0.35">
      <c r="A147" s="165">
        <f>A146+1</f>
        <v>2</v>
      </c>
      <c r="B147" s="166" t="s">
        <v>100</v>
      </c>
      <c r="C147" s="63"/>
      <c r="D147" s="63"/>
      <c r="E147" s="63"/>
      <c r="F147" s="63"/>
      <c r="G147" s="63"/>
      <c r="H147" s="63">
        <v>7</v>
      </c>
      <c r="I147" s="63"/>
      <c r="J147" s="63"/>
      <c r="K147" s="63"/>
      <c r="L147" s="63">
        <v>0</v>
      </c>
      <c r="M147" s="63">
        <v>0</v>
      </c>
      <c r="N147" s="63"/>
      <c r="O147" s="63">
        <v>0</v>
      </c>
      <c r="P147" s="63"/>
      <c r="Q147" s="63">
        <v>0</v>
      </c>
      <c r="R147" s="63">
        <v>0</v>
      </c>
      <c r="S147" s="63"/>
      <c r="T147" s="63">
        <v>2</v>
      </c>
      <c r="U147" s="63"/>
      <c r="V147" s="63"/>
      <c r="W147" s="63"/>
      <c r="X147" s="63"/>
      <c r="Y147" s="63">
        <v>0</v>
      </c>
      <c r="Z147" s="63"/>
      <c r="AA147" s="63"/>
      <c r="AB147" s="63">
        <v>9</v>
      </c>
      <c r="AC147" s="63">
        <v>9</v>
      </c>
      <c r="AD147" s="63">
        <v>2</v>
      </c>
      <c r="AE147" s="63">
        <v>4</v>
      </c>
      <c r="AF147" s="63">
        <v>3</v>
      </c>
      <c r="AG147" s="63">
        <v>0</v>
      </c>
      <c r="AH147" s="63">
        <v>2</v>
      </c>
      <c r="AI147" s="63">
        <v>0</v>
      </c>
      <c r="AJ147" s="63"/>
      <c r="AK147" s="63">
        <v>0</v>
      </c>
      <c r="AL147" s="63"/>
      <c r="AM147" s="63">
        <v>0</v>
      </c>
      <c r="AN147" s="63"/>
      <c r="AO147" s="63">
        <v>0</v>
      </c>
      <c r="AP147" s="63"/>
      <c r="AQ147" s="63">
        <v>0</v>
      </c>
      <c r="AR147" s="63">
        <v>0</v>
      </c>
      <c r="AS147" s="63"/>
      <c r="AT147" s="63">
        <v>0</v>
      </c>
      <c r="AU147" s="63"/>
      <c r="AV147" s="63">
        <v>2</v>
      </c>
      <c r="AW147" s="63"/>
      <c r="AX147" s="63"/>
      <c r="AY147" s="63">
        <v>0</v>
      </c>
      <c r="AZ147" s="63">
        <v>0</v>
      </c>
      <c r="BA147" s="63"/>
      <c r="BB147" s="63">
        <v>0</v>
      </c>
      <c r="BC147" s="63">
        <v>0</v>
      </c>
      <c r="BD147" s="63">
        <v>0</v>
      </c>
      <c r="BE147" s="63">
        <v>0</v>
      </c>
      <c r="BF147" s="63"/>
      <c r="BG147" s="63"/>
      <c r="BH147" s="63"/>
      <c r="BI147" s="63"/>
      <c r="BJ147" s="63"/>
      <c r="BK147" s="63">
        <v>0</v>
      </c>
      <c r="BL147" s="63">
        <v>0</v>
      </c>
      <c r="BM147" s="63">
        <v>0</v>
      </c>
      <c r="BN147" s="63"/>
      <c r="BO147" s="63">
        <v>0</v>
      </c>
      <c r="BP147" s="63">
        <v>0</v>
      </c>
      <c r="BQ147" s="63"/>
      <c r="BR147" s="63">
        <v>0</v>
      </c>
      <c r="BS147" s="63">
        <v>3</v>
      </c>
      <c r="BT147" s="63"/>
      <c r="BU147" s="63"/>
      <c r="BV147" s="63"/>
      <c r="BW147" s="63"/>
      <c r="BX147" s="167">
        <f t="shared" si="9"/>
        <v>36</v>
      </c>
      <c r="BY147" s="172">
        <f t="shared" si="10"/>
        <v>76</v>
      </c>
      <c r="BZ147" s="171">
        <f t="shared" si="11"/>
        <v>24</v>
      </c>
      <c r="CA147" s="170">
        <v>36</v>
      </c>
      <c r="CB147" s="171">
        <v>182</v>
      </c>
      <c r="CC147" s="170">
        <v>52</v>
      </c>
    </row>
    <row r="148" spans="1:81" x14ac:dyDescent="0.35">
      <c r="A148" s="165">
        <f t="shared" ref="A148:A169" si="12">A147+1</f>
        <v>3</v>
      </c>
      <c r="B148" s="166" t="s">
        <v>106</v>
      </c>
      <c r="C148" s="63"/>
      <c r="D148" s="63"/>
      <c r="E148" s="63">
        <v>6</v>
      </c>
      <c r="F148" s="63"/>
      <c r="G148" s="63">
        <v>3</v>
      </c>
      <c r="H148" s="63">
        <v>7</v>
      </c>
      <c r="I148" s="63"/>
      <c r="J148" s="63">
        <v>3</v>
      </c>
      <c r="K148" s="63">
        <v>5</v>
      </c>
      <c r="L148" s="63"/>
      <c r="M148" s="63"/>
      <c r="N148" s="63">
        <v>4</v>
      </c>
      <c r="O148" s="63"/>
      <c r="P148" s="63"/>
      <c r="Q148" s="63"/>
      <c r="R148" s="63"/>
      <c r="S148" s="63">
        <v>0</v>
      </c>
      <c r="T148" s="63"/>
      <c r="U148" s="63"/>
      <c r="V148" s="63"/>
      <c r="W148" s="63"/>
      <c r="X148" s="63"/>
      <c r="Y148" s="63">
        <v>4</v>
      </c>
      <c r="Z148" s="63">
        <v>4</v>
      </c>
      <c r="AA148" s="63"/>
      <c r="AB148" s="63">
        <v>6</v>
      </c>
      <c r="AC148" s="63">
        <v>6</v>
      </c>
      <c r="AD148" s="63">
        <v>4</v>
      </c>
      <c r="AE148" s="63">
        <v>3</v>
      </c>
      <c r="AF148" s="63">
        <v>4</v>
      </c>
      <c r="AG148" s="63"/>
      <c r="AH148" s="63">
        <v>3</v>
      </c>
      <c r="AI148" s="63"/>
      <c r="AJ148" s="63"/>
      <c r="AK148" s="63"/>
      <c r="AL148" s="63">
        <v>0</v>
      </c>
      <c r="AM148" s="63"/>
      <c r="AN148" s="63"/>
      <c r="AO148" s="63"/>
      <c r="AP148" s="63"/>
      <c r="AQ148" s="63"/>
      <c r="AR148" s="63"/>
      <c r="AS148" s="63"/>
      <c r="AT148" s="63">
        <v>0</v>
      </c>
      <c r="AU148" s="63"/>
      <c r="AV148" s="63">
        <v>3</v>
      </c>
      <c r="AW148" s="63"/>
      <c r="AX148" s="63"/>
      <c r="AY148" s="63">
        <v>0</v>
      </c>
      <c r="AZ148" s="63">
        <v>0</v>
      </c>
      <c r="BA148" s="63"/>
      <c r="BB148" s="63"/>
      <c r="BC148" s="63">
        <v>0</v>
      </c>
      <c r="BD148" s="63"/>
      <c r="BE148" s="63">
        <v>0</v>
      </c>
      <c r="BF148" s="63"/>
      <c r="BG148" s="63"/>
      <c r="BH148" s="63"/>
      <c r="BI148" s="63"/>
      <c r="BJ148" s="63">
        <v>0</v>
      </c>
      <c r="BK148" s="63">
        <v>0</v>
      </c>
      <c r="BL148" s="63"/>
      <c r="BM148" s="63">
        <v>0</v>
      </c>
      <c r="BN148" s="63"/>
      <c r="BO148" s="63"/>
      <c r="BP148" s="63">
        <v>0</v>
      </c>
      <c r="BQ148" s="63"/>
      <c r="BR148" s="63"/>
      <c r="BS148" s="63">
        <v>2</v>
      </c>
      <c r="BT148" s="63"/>
      <c r="BU148" s="63"/>
      <c r="BV148" s="63">
        <v>9</v>
      </c>
      <c r="BW148" s="63"/>
      <c r="BX148" s="167">
        <f t="shared" si="9"/>
        <v>28</v>
      </c>
      <c r="BY148" s="172">
        <f t="shared" si="10"/>
        <v>33</v>
      </c>
      <c r="BZ148" s="171">
        <f t="shared" si="11"/>
        <v>17</v>
      </c>
      <c r="CA148" s="170">
        <v>28</v>
      </c>
      <c r="CB148" s="171">
        <v>142</v>
      </c>
      <c r="CC148" s="17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6"/>
      <c r="E149" s="20">
        <v>5</v>
      </c>
      <c r="F149" s="20">
        <v>4</v>
      </c>
      <c r="G149" s="20"/>
      <c r="H149" s="20"/>
      <c r="I149" s="57"/>
      <c r="J149" s="20">
        <v>5</v>
      </c>
      <c r="K149" s="20">
        <v>1</v>
      </c>
      <c r="L149" s="26"/>
      <c r="M149" s="26"/>
      <c r="N149" s="20">
        <v>1</v>
      </c>
      <c r="O149" s="63">
        <v>5</v>
      </c>
      <c r="P149" s="26"/>
      <c r="Q149" s="26"/>
      <c r="R149" s="26"/>
      <c r="S149" s="63">
        <v>3</v>
      </c>
      <c r="T149" s="63"/>
      <c r="U149" s="67"/>
      <c r="V149" s="67">
        <v>1</v>
      </c>
      <c r="W149" s="67"/>
      <c r="X149" s="67">
        <v>2</v>
      </c>
      <c r="Y149" s="67"/>
      <c r="Z149" s="67"/>
      <c r="AA149" s="67"/>
      <c r="AB149" s="67"/>
      <c r="AC149" s="67"/>
      <c r="AD149" s="63"/>
      <c r="AE149" s="63"/>
      <c r="AF149" s="63">
        <v>2</v>
      </c>
      <c r="AG149" s="74">
        <v>0</v>
      </c>
      <c r="AH149" s="63">
        <v>2</v>
      </c>
      <c r="AI149" s="74"/>
      <c r="AJ149" s="74"/>
      <c r="AK149" s="74">
        <v>0</v>
      </c>
      <c r="AL149" s="57"/>
      <c r="AM149" s="57"/>
      <c r="AN149" s="74"/>
      <c r="AO149" s="26"/>
      <c r="AP149" s="74"/>
      <c r="AQ149" s="74"/>
      <c r="AR149" s="74"/>
      <c r="AS149" s="82"/>
      <c r="AT149" s="74">
        <v>0</v>
      </c>
      <c r="AU149" s="57"/>
      <c r="AV149" s="63"/>
      <c r="AW149" s="26">
        <v>0</v>
      </c>
      <c r="AX149" s="57"/>
      <c r="AY149" s="74"/>
      <c r="AZ149" s="74"/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/>
      <c r="BN149" s="91"/>
      <c r="BO149" s="74"/>
      <c r="BP149" s="57"/>
      <c r="BQ149" s="74"/>
      <c r="BR149" s="82"/>
      <c r="BS149" s="63"/>
      <c r="BT149" s="82"/>
      <c r="BU149" s="82"/>
      <c r="BV149" s="63"/>
      <c r="BW149" s="4"/>
      <c r="BX149" s="6">
        <f t="shared" si="9"/>
        <v>18</v>
      </c>
      <c r="BY149" s="71">
        <f t="shared" si="10"/>
        <v>57</v>
      </c>
      <c r="BZ149" s="148">
        <f t="shared" si="11"/>
        <v>11</v>
      </c>
      <c r="CA149" s="152">
        <v>18</v>
      </c>
      <c r="CB149" s="148">
        <v>114</v>
      </c>
      <c r="CC149" s="15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6"/>
      <c r="E150" s="20">
        <v>3</v>
      </c>
      <c r="F150" s="20">
        <v>4</v>
      </c>
      <c r="G150" s="20"/>
      <c r="H150" s="20"/>
      <c r="I150" s="57"/>
      <c r="J150" s="20"/>
      <c r="K150" s="20">
        <v>4</v>
      </c>
      <c r="L150" s="26"/>
      <c r="M150" s="26"/>
      <c r="N150" s="20">
        <v>4</v>
      </c>
      <c r="O150" s="63">
        <v>25</v>
      </c>
      <c r="P150" s="26"/>
      <c r="Q150" s="26"/>
      <c r="R150" s="26"/>
      <c r="S150" s="63">
        <v>4</v>
      </c>
      <c r="T150" s="63"/>
      <c r="U150" s="67"/>
      <c r="V150" s="67">
        <v>3</v>
      </c>
      <c r="W150" s="67"/>
      <c r="X150" s="67"/>
      <c r="Y150" s="67"/>
      <c r="Z150" s="67"/>
      <c r="AA150" s="67">
        <v>1</v>
      </c>
      <c r="AB150" s="67">
        <v>4</v>
      </c>
      <c r="AC150" s="67">
        <v>5</v>
      </c>
      <c r="AD150" s="63"/>
      <c r="AE150" s="63"/>
      <c r="AF150" s="63"/>
      <c r="AG150" s="74"/>
      <c r="AH150" s="63"/>
      <c r="AI150" s="74"/>
      <c r="AJ150" s="74"/>
      <c r="AK150" s="74"/>
      <c r="AL150" s="57"/>
      <c r="AM150" s="57"/>
      <c r="AN150" s="74">
        <v>0</v>
      </c>
      <c r="AO150" s="26"/>
      <c r="AP150" s="74"/>
      <c r="AQ150" s="74">
        <v>0</v>
      </c>
      <c r="AR150" s="74">
        <v>0</v>
      </c>
      <c r="AS150" s="82"/>
      <c r="AT150" s="74"/>
      <c r="AU150" s="57"/>
      <c r="AV150" s="63"/>
      <c r="AW150" s="26"/>
      <c r="AX150" s="57"/>
      <c r="AY150" s="74">
        <v>0</v>
      </c>
      <c r="AZ150" s="74"/>
      <c r="BA150" s="82"/>
      <c r="BB150" s="74"/>
      <c r="BC150" s="74">
        <v>0</v>
      </c>
      <c r="BD150" s="82"/>
      <c r="BE150" s="57"/>
      <c r="BF150" s="74"/>
      <c r="BG150" s="82"/>
      <c r="BH150" s="82"/>
      <c r="BI150" s="74"/>
      <c r="BJ150" s="74"/>
      <c r="BK150" s="57"/>
      <c r="BL150" s="82"/>
      <c r="BM150" s="74"/>
      <c r="BN150" s="91"/>
      <c r="BO150" s="74"/>
      <c r="BP150" s="57"/>
      <c r="BQ150" s="74"/>
      <c r="BR150" s="82"/>
      <c r="BS150" s="63"/>
      <c r="BT150" s="82"/>
      <c r="BU150" s="82"/>
      <c r="BV150" s="63"/>
      <c r="BW150" s="4"/>
      <c r="BX150" s="6">
        <f t="shared" si="9"/>
        <v>15</v>
      </c>
      <c r="BY150" s="71">
        <f t="shared" si="10"/>
        <v>22</v>
      </c>
      <c r="BZ150" s="148">
        <f t="shared" si="11"/>
        <v>6</v>
      </c>
      <c r="CA150" s="152">
        <v>15</v>
      </c>
      <c r="CB150" s="148">
        <v>93</v>
      </c>
      <c r="CC150" s="15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6"/>
      <c r="E151" s="20">
        <v>3</v>
      </c>
      <c r="F151" s="20"/>
      <c r="G151" s="20"/>
      <c r="H151" s="20"/>
      <c r="I151" s="57">
        <v>3</v>
      </c>
      <c r="J151" s="20"/>
      <c r="K151" s="20"/>
      <c r="L151" s="26"/>
      <c r="M151" s="26"/>
      <c r="N151" s="20"/>
      <c r="O151" s="63"/>
      <c r="P151" s="26"/>
      <c r="Q151" s="26"/>
      <c r="R151" s="26"/>
      <c r="S151" s="63">
        <v>1</v>
      </c>
      <c r="T151" s="63"/>
      <c r="U151" s="67"/>
      <c r="V151" s="67">
        <v>4</v>
      </c>
      <c r="W151" s="67"/>
      <c r="X151" s="67"/>
      <c r="Y151" s="67">
        <v>3</v>
      </c>
      <c r="Z151" s="67"/>
      <c r="AA151" s="67"/>
      <c r="AB151" s="67"/>
      <c r="AC151" s="67"/>
      <c r="AD151" s="63"/>
      <c r="AE151" s="63"/>
      <c r="AF151" s="63"/>
      <c r="AG151" s="74"/>
      <c r="AH151" s="63">
        <v>2</v>
      </c>
      <c r="AI151" s="74"/>
      <c r="AJ151" s="74"/>
      <c r="AK151" s="74"/>
      <c r="AL151" s="57"/>
      <c r="AM151" s="57">
        <v>0</v>
      </c>
      <c r="AN151" s="74"/>
      <c r="AO151" s="26"/>
      <c r="AP151" s="74"/>
      <c r="AQ151" s="74"/>
      <c r="AR151" s="74"/>
      <c r="AS151" s="82"/>
      <c r="AT151" s="74"/>
      <c r="AU151" s="57"/>
      <c r="AV151" s="63"/>
      <c r="AW151" s="26"/>
      <c r="AX151" s="57"/>
      <c r="AY151" s="74"/>
      <c r="AZ151" s="74"/>
      <c r="BA151" s="82">
        <v>0</v>
      </c>
      <c r="BB151" s="74"/>
      <c r="BC151" s="74">
        <v>0</v>
      </c>
      <c r="BD151" s="82"/>
      <c r="BE151" s="57">
        <v>0</v>
      </c>
      <c r="BF151" s="74"/>
      <c r="BG151" s="82"/>
      <c r="BH151" s="82"/>
      <c r="BI151" s="74"/>
      <c r="BJ151" s="74">
        <v>0</v>
      </c>
      <c r="BK151" s="57">
        <v>0</v>
      </c>
      <c r="BL151" s="82"/>
      <c r="BM151" s="74"/>
      <c r="BN151" s="91"/>
      <c r="BO151" s="74"/>
      <c r="BP151" s="57"/>
      <c r="BQ151" s="74"/>
      <c r="BR151" s="82">
        <v>0</v>
      </c>
      <c r="BS151" s="63"/>
      <c r="BT151" s="82"/>
      <c r="BU151" s="82"/>
      <c r="BV151" s="63">
        <v>6</v>
      </c>
      <c r="BW151" s="4"/>
      <c r="BX151" s="6">
        <f t="shared" si="9"/>
        <v>14</v>
      </c>
      <c r="BY151" s="71">
        <f t="shared" si="10"/>
        <v>0</v>
      </c>
      <c r="BZ151" s="148">
        <f t="shared" si="11"/>
        <v>0</v>
      </c>
      <c r="CA151" s="152">
        <v>14</v>
      </c>
      <c r="CB151" s="148">
        <v>82</v>
      </c>
      <c r="CC151" s="15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6"/>
      <c r="E152" s="20"/>
      <c r="F152" s="20"/>
      <c r="G152" s="20"/>
      <c r="H152" s="20"/>
      <c r="I152" s="57"/>
      <c r="J152" s="20"/>
      <c r="K152" s="20"/>
      <c r="L152" s="26"/>
      <c r="M152" s="26"/>
      <c r="N152" s="20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73">
        <v>0</v>
      </c>
      <c r="Z152" s="67"/>
      <c r="AA152" s="67"/>
      <c r="AB152" s="67"/>
      <c r="AC152" s="67"/>
      <c r="AD152" s="63"/>
      <c r="AE152" s="63"/>
      <c r="AF152" s="63"/>
      <c r="AG152" s="74"/>
      <c r="AH152" s="73">
        <v>0</v>
      </c>
      <c r="AI152" s="74"/>
      <c r="AJ152" s="74"/>
      <c r="AK152" s="74"/>
      <c r="AL152" s="57"/>
      <c r="AM152" s="57">
        <v>0</v>
      </c>
      <c r="AN152" s="74">
        <v>0</v>
      </c>
      <c r="AO152" s="26"/>
      <c r="AP152" s="74"/>
      <c r="AQ152" s="74">
        <v>0</v>
      </c>
      <c r="AR152" s="74"/>
      <c r="AS152" s="82"/>
      <c r="AT152" s="74">
        <v>0</v>
      </c>
      <c r="AU152" s="57"/>
      <c r="AV152" s="63"/>
      <c r="AW152" s="26"/>
      <c r="AX152" s="57">
        <v>0</v>
      </c>
      <c r="AY152" s="74">
        <v>0</v>
      </c>
      <c r="AZ152" s="74">
        <v>0</v>
      </c>
      <c r="BA152" s="82"/>
      <c r="BB152" s="74"/>
      <c r="BC152" s="74">
        <v>0</v>
      </c>
      <c r="BD152" s="82"/>
      <c r="BE152" s="57">
        <v>0</v>
      </c>
      <c r="BF152" s="74"/>
      <c r="BG152" s="82"/>
      <c r="BH152" s="82"/>
      <c r="BI152" s="74"/>
      <c r="BJ152" s="74"/>
      <c r="BK152" s="57"/>
      <c r="BL152" s="82"/>
      <c r="BM152" s="74">
        <v>0</v>
      </c>
      <c r="BN152" s="91"/>
      <c r="BO152" s="74">
        <v>0</v>
      </c>
      <c r="BP152" s="57">
        <v>0</v>
      </c>
      <c r="BQ152" s="74"/>
      <c r="BR152" s="82"/>
      <c r="BS152" s="63"/>
      <c r="BT152" s="82"/>
      <c r="BU152" s="82"/>
      <c r="BV152" s="63"/>
      <c r="BW152" s="4"/>
      <c r="BX152" s="6">
        <f t="shared" si="9"/>
        <v>15</v>
      </c>
      <c r="BY152" s="71">
        <f t="shared" si="10"/>
        <v>22</v>
      </c>
      <c r="BZ152" s="148">
        <f t="shared" si="11"/>
        <v>0</v>
      </c>
      <c r="CA152" s="152">
        <v>15</v>
      </c>
      <c r="CB152" s="148">
        <v>77</v>
      </c>
      <c r="CC152" s="15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/>
      <c r="R153" s="26"/>
      <c r="S153" s="70">
        <v>0</v>
      </c>
      <c r="T153" s="63"/>
      <c r="U153" s="67"/>
      <c r="V153" s="67"/>
      <c r="W153" s="67"/>
      <c r="X153" s="67"/>
      <c r="Y153" s="67">
        <v>2</v>
      </c>
      <c r="Z153" s="67"/>
      <c r="AA153" s="67"/>
      <c r="AB153" s="67"/>
      <c r="AC153" s="67"/>
      <c r="AD153" s="63"/>
      <c r="AE153" s="63"/>
      <c r="AF153" s="63"/>
      <c r="AG153" s="74"/>
      <c r="AH153" s="63">
        <v>11</v>
      </c>
      <c r="AI153" s="74"/>
      <c r="AJ153" s="74"/>
      <c r="AK153" s="74"/>
      <c r="AL153" s="57">
        <v>0</v>
      </c>
      <c r="AM153" s="57">
        <v>0</v>
      </c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3">
        <v>0</v>
      </c>
      <c r="BK153" s="57">
        <v>0</v>
      </c>
      <c r="BL153" s="82"/>
      <c r="BM153" s="74"/>
      <c r="BN153" s="91"/>
      <c r="BO153" s="74"/>
      <c r="BP153" s="57">
        <v>0</v>
      </c>
      <c r="BQ153" s="74"/>
      <c r="BR153" s="82"/>
      <c r="BS153" s="63"/>
      <c r="BT153" s="82"/>
      <c r="BU153" s="82"/>
      <c r="BV153" s="63">
        <v>9</v>
      </c>
      <c r="BW153" s="4"/>
      <c r="BX153" s="6">
        <f t="shared" si="9"/>
        <v>12</v>
      </c>
      <c r="BY153" s="71">
        <f t="shared" si="10"/>
        <v>12</v>
      </c>
      <c r="BZ153" s="148">
        <v>50</v>
      </c>
      <c r="CA153" s="152">
        <v>12</v>
      </c>
      <c r="CB153" s="148">
        <v>60</v>
      </c>
      <c r="CC153" s="15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>
        <v>0</v>
      </c>
      <c r="R154" s="26"/>
      <c r="S154" s="70">
        <v>0</v>
      </c>
      <c r="T154" s="63"/>
      <c r="U154" s="67"/>
      <c r="V154" s="67"/>
      <c r="W154" s="67"/>
      <c r="X154" s="67"/>
      <c r="Y154" s="70">
        <v>0</v>
      </c>
      <c r="Z154" s="67"/>
      <c r="AA154" s="67"/>
      <c r="AB154" s="67"/>
      <c r="AC154" s="67"/>
      <c r="AD154" s="63"/>
      <c r="AE154" s="63"/>
      <c r="AF154" s="63"/>
      <c r="AG154" s="74"/>
      <c r="AH154" s="63">
        <v>6</v>
      </c>
      <c r="AI154" s="74"/>
      <c r="AJ154" s="74"/>
      <c r="AK154" s="74"/>
      <c r="AL154" s="57">
        <v>0</v>
      </c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>
        <v>0</v>
      </c>
      <c r="AX154" s="57">
        <v>0</v>
      </c>
      <c r="AY154" s="74"/>
      <c r="AZ154" s="74"/>
      <c r="BA154" s="82"/>
      <c r="BB154" s="74"/>
      <c r="BC154" s="74"/>
      <c r="BD154" s="82"/>
      <c r="BE154" s="57">
        <v>0</v>
      </c>
      <c r="BF154" s="74"/>
      <c r="BG154" s="82"/>
      <c r="BH154" s="82"/>
      <c r="BI154" s="74"/>
      <c r="BJ154" s="74"/>
      <c r="BK154" s="57"/>
      <c r="BL154" s="82"/>
      <c r="BM154" s="74"/>
      <c r="BN154" s="91"/>
      <c r="BO154" s="74"/>
      <c r="BP154" s="57"/>
      <c r="BQ154" s="74"/>
      <c r="BR154" s="82"/>
      <c r="BS154" s="63"/>
      <c r="BT154" s="82"/>
      <c r="BU154" s="82"/>
      <c r="BV154" s="63">
        <v>6</v>
      </c>
      <c r="BW154" s="4"/>
      <c r="BX154" s="6">
        <f t="shared" si="9"/>
        <v>9</v>
      </c>
      <c r="BY154" s="71">
        <f t="shared" si="10"/>
        <v>11</v>
      </c>
      <c r="BZ154" s="148">
        <v>46</v>
      </c>
      <c r="CA154" s="152">
        <v>9</v>
      </c>
      <c r="CB154" s="148">
        <v>46</v>
      </c>
      <c r="CC154" s="15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6"/>
      <c r="E155" s="20"/>
      <c r="F155" s="20"/>
      <c r="G155" s="20"/>
      <c r="H155" s="20"/>
      <c r="I155" s="57"/>
      <c r="J155" s="67"/>
      <c r="K155" s="67"/>
      <c r="L155" s="26"/>
      <c r="M155" s="26"/>
      <c r="N155" s="67"/>
      <c r="O155" s="63"/>
      <c r="P155" s="26"/>
      <c r="Q155" s="26"/>
      <c r="R155" s="26"/>
      <c r="S155" s="63"/>
      <c r="T155" s="63"/>
      <c r="U155" s="67"/>
      <c r="V155" s="67">
        <v>3</v>
      </c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2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/>
      <c r="AV155" s="63"/>
      <c r="AW155" s="26"/>
      <c r="AX155" s="57"/>
      <c r="AY155" s="74"/>
      <c r="AZ155" s="74"/>
      <c r="BA155" s="82"/>
      <c r="BB155" s="74"/>
      <c r="BC155" s="74">
        <v>0</v>
      </c>
      <c r="BD155" s="82"/>
      <c r="BE155" s="57">
        <v>0</v>
      </c>
      <c r="BF155" s="74"/>
      <c r="BG155" s="82"/>
      <c r="BH155" s="82"/>
      <c r="BI155" s="74"/>
      <c r="BJ155" s="74">
        <v>0</v>
      </c>
      <c r="BK155" s="57">
        <v>0</v>
      </c>
      <c r="BL155" s="82"/>
      <c r="BM155" s="74"/>
      <c r="BN155" s="91"/>
      <c r="BO155" s="74"/>
      <c r="BP155" s="57"/>
      <c r="BQ155" s="74"/>
      <c r="BR155" s="82">
        <v>0</v>
      </c>
      <c r="BS155" s="63"/>
      <c r="BT155" s="82"/>
      <c r="BU155" s="82"/>
      <c r="BV155" s="63">
        <v>6</v>
      </c>
      <c r="BW155" s="4"/>
      <c r="BX155" s="6">
        <f t="shared" si="9"/>
        <v>8</v>
      </c>
      <c r="BY155" s="71">
        <f t="shared" si="10"/>
        <v>23</v>
      </c>
      <c r="BZ155" s="148">
        <v>43</v>
      </c>
      <c r="CA155" s="152">
        <v>8</v>
      </c>
      <c r="CB155" s="148">
        <v>43</v>
      </c>
      <c r="CC155" s="15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6"/>
      <c r="E156" s="20"/>
      <c r="F156" s="20"/>
      <c r="G156" s="20"/>
      <c r="H156" s="20"/>
      <c r="I156" s="57">
        <v>11</v>
      </c>
      <c r="J156" s="20"/>
      <c r="K156" s="20"/>
      <c r="L156" s="26"/>
      <c r="M156" s="26"/>
      <c r="N156" s="20"/>
      <c r="O156" s="63"/>
      <c r="P156" s="26"/>
      <c r="Q156" s="26"/>
      <c r="R156" s="26"/>
      <c r="S156" s="70">
        <v>0</v>
      </c>
      <c r="T156" s="63"/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3</v>
      </c>
      <c r="AI156" s="74"/>
      <c r="AJ156" s="74"/>
      <c r="AK156" s="74"/>
      <c r="AL156" s="57"/>
      <c r="AM156" s="57"/>
      <c r="AN156" s="74"/>
      <c r="AO156" s="26"/>
      <c r="AP156" s="74"/>
      <c r="AQ156" s="74"/>
      <c r="AR156" s="74"/>
      <c r="AS156" s="82"/>
      <c r="AT156" s="74"/>
      <c r="AU156" s="57">
        <v>0</v>
      </c>
      <c r="AV156" s="63"/>
      <c r="AW156" s="26">
        <v>0</v>
      </c>
      <c r="AX156" s="57">
        <v>0</v>
      </c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/>
      <c r="BL156" s="82"/>
      <c r="BM156" s="74"/>
      <c r="BN156" s="91"/>
      <c r="BO156" s="74"/>
      <c r="BP156" s="57"/>
      <c r="BQ156" s="74"/>
      <c r="BR156" s="82"/>
      <c r="BS156" s="63"/>
      <c r="BT156" s="82"/>
      <c r="BU156" s="82"/>
      <c r="BV156" s="63">
        <v>9</v>
      </c>
      <c r="BW156" s="4"/>
      <c r="BX156" s="6">
        <f t="shared" si="9"/>
        <v>8</v>
      </c>
      <c r="BY156" s="71">
        <f t="shared" si="10"/>
        <v>4</v>
      </c>
      <c r="BZ156" s="148">
        <v>42</v>
      </c>
      <c r="CA156" s="152">
        <v>8</v>
      </c>
      <c r="CB156" s="148">
        <v>42</v>
      </c>
      <c r="CC156" s="15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6"/>
      <c r="E157" s="20"/>
      <c r="F157" s="20"/>
      <c r="G157" s="20"/>
      <c r="H157" s="20"/>
      <c r="I157" s="57"/>
      <c r="J157" s="20"/>
      <c r="K157" s="20"/>
      <c r="L157" s="26"/>
      <c r="M157" s="26"/>
      <c r="N157" s="20"/>
      <c r="O157" s="63"/>
      <c r="P157" s="26"/>
      <c r="Q157" s="26"/>
      <c r="R157" s="26"/>
      <c r="S157" s="63"/>
      <c r="T157" s="63">
        <v>2</v>
      </c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2</v>
      </c>
      <c r="AI157" s="74"/>
      <c r="AJ157" s="74"/>
      <c r="AK157" s="74"/>
      <c r="AL157" s="57"/>
      <c r="AM157" s="57">
        <v>0</v>
      </c>
      <c r="AN157" s="74"/>
      <c r="AO157" s="26"/>
      <c r="AP157" s="74"/>
      <c r="AQ157" s="74"/>
      <c r="AR157" s="74"/>
      <c r="AS157" s="82"/>
      <c r="AT157" s="74"/>
      <c r="AU157" s="57"/>
      <c r="AV157" s="63"/>
      <c r="AW157" s="26"/>
      <c r="AX157" s="57"/>
      <c r="AY157" s="74"/>
      <c r="AZ157" s="74"/>
      <c r="BA157" s="82"/>
      <c r="BB157" s="74"/>
      <c r="BC157" s="74"/>
      <c r="BD157" s="82"/>
      <c r="BE157" s="57">
        <v>0</v>
      </c>
      <c r="BF157" s="74"/>
      <c r="BG157" s="82"/>
      <c r="BH157" s="82"/>
      <c r="BI157" s="74"/>
      <c r="BJ157" s="74"/>
      <c r="BK157" s="57">
        <v>0</v>
      </c>
      <c r="BL157" s="82"/>
      <c r="BM157" s="74"/>
      <c r="BN157" s="91"/>
      <c r="BO157" s="74"/>
      <c r="BP157" s="57">
        <v>0</v>
      </c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7</v>
      </c>
      <c r="BY157" s="71">
        <f t="shared" si="10"/>
        <v>19</v>
      </c>
      <c r="BZ157" s="148">
        <v>36</v>
      </c>
      <c r="CA157" s="152">
        <v>7</v>
      </c>
      <c r="CB157" s="148">
        <v>36</v>
      </c>
      <c r="CC157" s="15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6"/>
      <c r="E158" s="20"/>
      <c r="F158" s="20"/>
      <c r="G158" s="20"/>
      <c r="H158" s="20"/>
      <c r="I158" s="57">
        <v>8</v>
      </c>
      <c r="J158" s="20"/>
      <c r="K158" s="20"/>
      <c r="L158" s="26"/>
      <c r="M158" s="26"/>
      <c r="N158" s="20"/>
      <c r="O158" s="63"/>
      <c r="P158" s="26"/>
      <c r="Q158" s="26"/>
      <c r="R158" s="26"/>
      <c r="S158" s="63">
        <v>5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63">
        <v>6</v>
      </c>
      <c r="AI158" s="74"/>
      <c r="AJ158" s="74"/>
      <c r="AK158" s="74"/>
      <c r="AL158" s="57">
        <v>0</v>
      </c>
      <c r="AM158" s="57"/>
      <c r="AN158" s="74"/>
      <c r="AO158" s="26"/>
      <c r="AP158" s="74"/>
      <c r="AQ158" s="74"/>
      <c r="AR158" s="74"/>
      <c r="AS158" s="82"/>
      <c r="AT158" s="74"/>
      <c r="AU158" s="57">
        <v>0</v>
      </c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/>
      <c r="BL158" s="82"/>
      <c r="BM158" s="74"/>
      <c r="BN158" s="91"/>
      <c r="BO158" s="74"/>
      <c r="BP158" s="57"/>
      <c r="BQ158" s="74"/>
      <c r="BR158" s="82">
        <v>0</v>
      </c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0</v>
      </c>
      <c r="BZ158" s="148">
        <v>31</v>
      </c>
      <c r="CA158" s="152">
        <v>6</v>
      </c>
      <c r="CB158" s="148">
        <v>31</v>
      </c>
      <c r="CC158" s="15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6"/>
      <c r="E159" s="20"/>
      <c r="F159" s="20"/>
      <c r="G159" s="20"/>
      <c r="H159" s="20"/>
      <c r="I159" s="57"/>
      <c r="J159" s="20"/>
      <c r="K159" s="20"/>
      <c r="L159" s="26"/>
      <c r="M159" s="26"/>
      <c r="N159" s="20"/>
      <c r="O159" s="63"/>
      <c r="P159" s="26"/>
      <c r="Q159" s="26"/>
      <c r="R159" s="26"/>
      <c r="S159" s="70">
        <v>0</v>
      </c>
      <c r="T159" s="63"/>
      <c r="U159" s="67"/>
      <c r="V159" s="67"/>
      <c r="W159" s="67"/>
      <c r="X159" s="67"/>
      <c r="Y159" s="67"/>
      <c r="Z159" s="67"/>
      <c r="AA159" s="67"/>
      <c r="AB159" s="67"/>
      <c r="AC159" s="67"/>
      <c r="AD159" s="63"/>
      <c r="AE159" s="63"/>
      <c r="AF159" s="63"/>
      <c r="AG159" s="74"/>
      <c r="AH159" s="73">
        <v>0</v>
      </c>
      <c r="AI159" s="74"/>
      <c r="AJ159" s="74"/>
      <c r="AK159" s="74"/>
      <c r="AL159" s="57">
        <v>0</v>
      </c>
      <c r="AM159" s="57">
        <v>0</v>
      </c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/>
      <c r="BK159" s="57">
        <v>0</v>
      </c>
      <c r="BL159" s="82"/>
      <c r="BM159" s="74"/>
      <c r="BN159" s="91"/>
      <c r="BO159" s="74"/>
      <c r="BP159" s="57">
        <v>0</v>
      </c>
      <c r="BQ159" s="74"/>
      <c r="BR159" s="82"/>
      <c r="BS159" s="63"/>
      <c r="BT159" s="82"/>
      <c r="BU159" s="82"/>
      <c r="BV159" s="63"/>
      <c r="BW159" s="4"/>
      <c r="BX159" s="6">
        <f t="shared" si="9"/>
        <v>6</v>
      </c>
      <c r="BY159" s="71">
        <f t="shared" si="10"/>
        <v>8</v>
      </c>
      <c r="BZ159" s="148">
        <v>30</v>
      </c>
      <c r="CA159" s="152">
        <v>6</v>
      </c>
      <c r="CB159" s="148">
        <v>30</v>
      </c>
      <c r="CC159" s="15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6"/>
      <c r="E160" s="20"/>
      <c r="F160" s="20"/>
      <c r="G160" s="20"/>
      <c r="H160" s="20"/>
      <c r="I160" s="57"/>
      <c r="J160" s="21"/>
      <c r="K160" s="21"/>
      <c r="L160" s="27"/>
      <c r="M160" s="27"/>
      <c r="N160" s="21"/>
      <c r="O160" s="64"/>
      <c r="P160" s="27"/>
      <c r="Q160" s="26"/>
      <c r="R160" s="26"/>
      <c r="S160" s="70">
        <v>0</v>
      </c>
      <c r="T160" s="63"/>
      <c r="U160" s="67"/>
      <c r="V160" s="67"/>
      <c r="W160" s="67"/>
      <c r="X160" s="67"/>
      <c r="Y160" s="67">
        <v>3</v>
      </c>
      <c r="Z160" s="67"/>
      <c r="AA160" s="67"/>
      <c r="AB160" s="67"/>
      <c r="AC160" s="67"/>
      <c r="AD160" s="63"/>
      <c r="AE160" s="63"/>
      <c r="AF160" s="63"/>
      <c r="AG160" s="74"/>
      <c r="AH160" s="63">
        <v>5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>
        <v>0</v>
      </c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>
        <v>0</v>
      </c>
      <c r="BW160" s="4"/>
      <c r="BX160" s="6">
        <f t="shared" si="9"/>
        <v>5</v>
      </c>
      <c r="BY160" s="71">
        <f t="shared" si="10"/>
        <v>7</v>
      </c>
      <c r="BZ160" s="148">
        <v>26</v>
      </c>
      <c r="CA160" s="152">
        <v>5</v>
      </c>
      <c r="CB160" s="148">
        <v>26</v>
      </c>
      <c r="CC160" s="15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6"/>
      <c r="E161" s="20"/>
      <c r="F161" s="20"/>
      <c r="G161" s="20"/>
      <c r="H161" s="20"/>
      <c r="I161" s="57"/>
      <c r="J161" s="20"/>
      <c r="K161" s="20"/>
      <c r="L161" s="26"/>
      <c r="M161" s="26"/>
      <c r="N161" s="20"/>
      <c r="O161" s="63"/>
      <c r="P161" s="26"/>
      <c r="Q161" s="26"/>
      <c r="R161" s="26"/>
      <c r="S161" s="63">
        <v>2</v>
      </c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>
        <v>2</v>
      </c>
      <c r="AE161" s="63"/>
      <c r="AF161" s="63">
        <v>2</v>
      </c>
      <c r="AG161" s="74"/>
      <c r="AH161" s="63">
        <v>1</v>
      </c>
      <c r="AI161" s="74"/>
      <c r="AJ161" s="74"/>
      <c r="AK161" s="74"/>
      <c r="AL161" s="57"/>
      <c r="AM161" s="57"/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15</v>
      </c>
      <c r="BZ161" s="148">
        <v>24</v>
      </c>
      <c r="CA161" s="152">
        <v>4</v>
      </c>
      <c r="CB161" s="148">
        <v>24</v>
      </c>
      <c r="CC161" s="15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6"/>
      <c r="E162" s="20"/>
      <c r="F162" s="20"/>
      <c r="G162" s="20"/>
      <c r="H162" s="20"/>
      <c r="I162" s="57">
        <v>13</v>
      </c>
      <c r="J162" s="20">
        <v>2</v>
      </c>
      <c r="K162" s="20"/>
      <c r="L162" s="26">
        <v>0</v>
      </c>
      <c r="M162" s="26"/>
      <c r="N162" s="20"/>
      <c r="O162" s="63"/>
      <c r="P162" s="26"/>
      <c r="Q162" s="26"/>
      <c r="R162" s="26"/>
      <c r="S162" s="63"/>
      <c r="T162" s="63"/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/>
      <c r="AI162" s="74"/>
      <c r="AJ162" s="74"/>
      <c r="AK162" s="74"/>
      <c r="AL162" s="57"/>
      <c r="AM162" s="57">
        <v>0</v>
      </c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4"/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/>
      <c r="BW162" s="4"/>
      <c r="BX162" s="6">
        <f t="shared" si="9"/>
        <v>4</v>
      </c>
      <c r="BY162" s="71">
        <f t="shared" si="10"/>
        <v>8</v>
      </c>
      <c r="BZ162" s="148">
        <v>23</v>
      </c>
      <c r="CA162" s="152">
        <v>4</v>
      </c>
      <c r="CB162" s="148">
        <v>23</v>
      </c>
      <c r="CC162" s="15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6"/>
      <c r="E163" s="20"/>
      <c r="F163" s="20"/>
      <c r="G163" s="20"/>
      <c r="H163" s="20"/>
      <c r="I163" s="57"/>
      <c r="J163" s="21"/>
      <c r="K163" s="21"/>
      <c r="L163" s="27"/>
      <c r="M163" s="27"/>
      <c r="N163" s="21"/>
      <c r="O163" s="64"/>
      <c r="P163" s="27"/>
      <c r="Q163" s="26"/>
      <c r="R163" s="26"/>
      <c r="S163" s="63"/>
      <c r="T163" s="63">
        <v>4</v>
      </c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63">
        <v>4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0">
        <v>0</v>
      </c>
      <c r="BD163" s="82"/>
      <c r="BE163" s="57"/>
      <c r="BF163" s="74"/>
      <c r="BG163" s="82"/>
      <c r="BH163" s="82"/>
      <c r="BI163" s="74"/>
      <c r="BJ163" s="74"/>
      <c r="BK163" s="57"/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0</v>
      </c>
      <c r="BW163" s="4"/>
      <c r="BX163" s="6">
        <f t="shared" si="9"/>
        <v>4</v>
      </c>
      <c r="BY163" s="71">
        <f t="shared" si="10"/>
        <v>12</v>
      </c>
      <c r="BZ163" s="148">
        <v>22</v>
      </c>
      <c r="CA163" s="152">
        <v>4</v>
      </c>
      <c r="CB163" s="148">
        <v>22</v>
      </c>
      <c r="CC163" s="15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63">
        <v>6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/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>
        <v>0</v>
      </c>
      <c r="BL164" s="82"/>
      <c r="BM164" s="74"/>
      <c r="BN164" s="91"/>
      <c r="BO164" s="74"/>
      <c r="BP164" s="57"/>
      <c r="BQ164" s="74"/>
      <c r="BR164" s="82"/>
      <c r="BS164" s="63"/>
      <c r="BT164" s="82"/>
      <c r="BU164" s="82"/>
      <c r="BV164" s="63">
        <v>6</v>
      </c>
      <c r="BW164" s="4"/>
      <c r="BX164" s="6">
        <f t="shared" si="9"/>
        <v>4</v>
      </c>
      <c r="BY164" s="71">
        <f t="shared" si="10"/>
        <v>0</v>
      </c>
      <c r="BZ164" s="148">
        <v>20</v>
      </c>
      <c r="CA164" s="152">
        <v>4</v>
      </c>
      <c r="CB164" s="148">
        <v>20</v>
      </c>
      <c r="CC164" s="152">
        <v>20</v>
      </c>
    </row>
    <row r="165" spans="1:81" x14ac:dyDescent="0.35">
      <c r="A165">
        <v>19</v>
      </c>
      <c r="B165" s="8" t="s">
        <v>218</v>
      </c>
      <c r="C165" s="20"/>
      <c r="D165" s="26"/>
      <c r="E165" s="20"/>
      <c r="F165" s="20"/>
      <c r="G165" s="20"/>
      <c r="H165" s="20"/>
      <c r="I165" s="57"/>
      <c r="J165" s="20"/>
      <c r="K165" s="20"/>
      <c r="L165" s="26"/>
      <c r="M165" s="26"/>
      <c r="N165" s="20"/>
      <c r="O165" s="63"/>
      <c r="P165" s="26"/>
      <c r="Q165" s="26"/>
      <c r="R165" s="26"/>
      <c r="S165" s="70">
        <v>0</v>
      </c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73">
        <v>0</v>
      </c>
      <c r="AI165" s="74"/>
      <c r="AJ165" s="74"/>
      <c r="AK165" s="74"/>
      <c r="AL165" s="57">
        <v>0</v>
      </c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73">
        <v>0</v>
      </c>
      <c r="BS165" s="63"/>
      <c r="BT165" s="82"/>
      <c r="BU165" s="82"/>
      <c r="BV165" s="63"/>
      <c r="BW165" s="4"/>
      <c r="BX165" s="6">
        <f t="shared" si="9"/>
        <v>4</v>
      </c>
      <c r="BY165" s="71">
        <f t="shared" si="10"/>
        <v>12</v>
      </c>
      <c r="BZ165" s="148">
        <v>20</v>
      </c>
      <c r="CA165" s="152">
        <v>4</v>
      </c>
      <c r="CB165" s="148">
        <v>20</v>
      </c>
      <c r="CC165" s="152">
        <v>20</v>
      </c>
    </row>
    <row r="166" spans="1:81" x14ac:dyDescent="0.35">
      <c r="A166">
        <v>21</v>
      </c>
      <c r="B166" s="8" t="s">
        <v>79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3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/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>
        <v>9</v>
      </c>
      <c r="BW166" s="4"/>
      <c r="BX166" s="6">
        <f t="shared" si="9"/>
        <v>2</v>
      </c>
      <c r="BY166" s="71">
        <f t="shared" si="10"/>
        <v>5</v>
      </c>
      <c r="BZ166" s="148">
        <v>13</v>
      </c>
      <c r="CA166" s="152">
        <v>2</v>
      </c>
      <c r="CB166" s="148">
        <v>13</v>
      </c>
      <c r="CC166" s="15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6"/>
      <c r="E167" s="20"/>
      <c r="F167" s="20"/>
      <c r="G167" s="20"/>
      <c r="H167" s="20"/>
      <c r="I167" s="57"/>
      <c r="J167" s="67"/>
      <c r="K167" s="67"/>
      <c r="L167" s="26"/>
      <c r="M167" s="26"/>
      <c r="N167" s="67"/>
      <c r="O167" s="63"/>
      <c r="P167" s="26"/>
      <c r="Q167" s="26"/>
      <c r="R167" s="26"/>
      <c r="S167" s="63"/>
      <c r="T167" s="63"/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>
        <v>5</v>
      </c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>
        <v>0</v>
      </c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/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</v>
      </c>
      <c r="BZ167" s="148">
        <v>12</v>
      </c>
      <c r="CA167" s="152">
        <v>2</v>
      </c>
      <c r="CB167" s="148">
        <v>12</v>
      </c>
      <c r="CC167" s="15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6"/>
      <c r="E168" s="20"/>
      <c r="F168" s="20"/>
      <c r="G168" s="20"/>
      <c r="H168" s="20"/>
      <c r="I168" s="57"/>
      <c r="J168" s="20"/>
      <c r="K168" s="20"/>
      <c r="L168" s="26"/>
      <c r="M168" s="26"/>
      <c r="N168" s="20"/>
      <c r="O168" s="63"/>
      <c r="P168" s="26"/>
      <c r="Q168" s="26"/>
      <c r="R168" s="26"/>
      <c r="S168" s="63"/>
      <c r="T168" s="63">
        <v>1</v>
      </c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/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>
        <v>0</v>
      </c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18</v>
      </c>
      <c r="BZ168" s="148">
        <v>11</v>
      </c>
      <c r="CA168" s="152">
        <v>2</v>
      </c>
      <c r="CB168" s="148">
        <v>11</v>
      </c>
      <c r="CC168" s="15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6"/>
      <c r="E169" s="20"/>
      <c r="F169" s="20"/>
      <c r="G169" s="20"/>
      <c r="H169" s="67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>
        <v>6</v>
      </c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>
        <v>12</v>
      </c>
      <c r="AI169" s="74"/>
      <c r="AJ169" s="74"/>
      <c r="AK169" s="74"/>
      <c r="AL169" s="57"/>
      <c r="AM169" s="57"/>
      <c r="AN169" s="74"/>
      <c r="AO169" s="26"/>
      <c r="AP169" s="74"/>
      <c r="AQ169" s="74"/>
      <c r="AR169" s="74"/>
      <c r="AS169" s="82"/>
      <c r="AT169" s="74"/>
      <c r="AU169" s="57"/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48">
        <v>10</v>
      </c>
      <c r="CC169" s="152">
        <v>10</v>
      </c>
    </row>
    <row r="170" spans="1:81" x14ac:dyDescent="0.35">
      <c r="A170">
        <v>24</v>
      </c>
      <c r="B170" s="8" t="s">
        <v>75</v>
      </c>
      <c r="C170" s="20"/>
      <c r="D170" s="26"/>
      <c r="E170" s="20"/>
      <c r="F170" s="20"/>
      <c r="G170" s="20"/>
      <c r="H170" s="20"/>
      <c r="I170" s="57"/>
      <c r="J170" s="67"/>
      <c r="K170" s="67"/>
      <c r="L170" s="26"/>
      <c r="M170" s="26"/>
      <c r="N170" s="67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/>
      <c r="AN170" s="74"/>
      <c r="AO170" s="26"/>
      <c r="AP170" s="74"/>
      <c r="AQ170" s="74"/>
      <c r="AR170" s="74"/>
      <c r="AS170" s="82"/>
      <c r="AT170" s="74"/>
      <c r="AU170" s="57">
        <v>0</v>
      </c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 t="shared" si="10"/>
        <v>0</v>
      </c>
      <c r="BZ170" s="148">
        <v>10</v>
      </c>
      <c r="CA170" s="152">
        <v>2</v>
      </c>
      <c r="CB170" s="148">
        <v>10</v>
      </c>
      <c r="CC170" s="152">
        <v>10</v>
      </c>
    </row>
    <row r="171" spans="1:81" x14ac:dyDescent="0.35">
      <c r="A171">
        <v>24</v>
      </c>
      <c r="B171" s="8" t="s">
        <v>101</v>
      </c>
      <c r="C171" s="20"/>
      <c r="D171" s="26"/>
      <c r="E171" s="20"/>
      <c r="F171" s="20"/>
      <c r="G171" s="20"/>
      <c r="H171" s="20"/>
      <c r="I171" s="57"/>
      <c r="J171" s="20"/>
      <c r="K171" s="20"/>
      <c r="L171" s="26"/>
      <c r="M171" s="26"/>
      <c r="N171" s="20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>
        <v>0</v>
      </c>
      <c r="AM171" s="57">
        <v>0</v>
      </c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/>
      <c r="BS171" s="63"/>
      <c r="BT171" s="82"/>
      <c r="BU171" s="82"/>
      <c r="BV171" s="63"/>
      <c r="BW171" s="4"/>
      <c r="BX171" s="6">
        <f t="shared" si="9"/>
        <v>2</v>
      </c>
      <c r="BY171" s="71">
        <f>SUM(Q172:BX172)</f>
        <v>1</v>
      </c>
      <c r="BZ171" s="148">
        <v>10</v>
      </c>
      <c r="CA171" s="152">
        <v>2</v>
      </c>
      <c r="CB171" s="148">
        <v>10</v>
      </c>
      <c r="CC171" s="152">
        <v>10</v>
      </c>
    </row>
    <row r="172" spans="1:81" x14ac:dyDescent="0.35">
      <c r="A172">
        <v>27</v>
      </c>
      <c r="B172" s="8" t="s">
        <v>78</v>
      </c>
      <c r="C172" s="20"/>
      <c r="D172" s="26"/>
      <c r="E172" s="20"/>
      <c r="F172" s="20"/>
      <c r="G172" s="20"/>
      <c r="H172" s="20"/>
      <c r="I172" s="57"/>
      <c r="J172" s="67"/>
      <c r="K172" s="67"/>
      <c r="L172" s="26"/>
      <c r="M172" s="26"/>
      <c r="N172" s="67"/>
      <c r="O172" s="63"/>
      <c r="P172" s="26"/>
      <c r="Q172" s="26"/>
      <c r="R172" s="26"/>
      <c r="S172" s="63"/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>
        <v>0</v>
      </c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5</v>
      </c>
      <c r="BZ172" s="148">
        <v>5</v>
      </c>
      <c r="CA172" s="152">
        <v>1</v>
      </c>
      <c r="CB172" s="148">
        <v>5</v>
      </c>
      <c r="CC172" s="152">
        <v>5</v>
      </c>
    </row>
    <row r="173" spans="1:81" x14ac:dyDescent="0.35">
      <c r="A173">
        <v>27</v>
      </c>
      <c r="B173" s="8" t="s">
        <v>214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5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4</v>
      </c>
      <c r="BZ173" s="148">
        <v>5</v>
      </c>
      <c r="CA173" s="152">
        <v>1</v>
      </c>
      <c r="CB173" s="148">
        <v>5</v>
      </c>
      <c r="CC173" s="152">
        <v>5</v>
      </c>
    </row>
    <row r="174" spans="1:81" x14ac:dyDescent="0.35">
      <c r="A174">
        <v>27</v>
      </c>
      <c r="B174" s="8" t="s">
        <v>215</v>
      </c>
      <c r="C174" s="20"/>
      <c r="D174" s="26"/>
      <c r="E174" s="20"/>
      <c r="F174" s="20"/>
      <c r="G174" s="20"/>
      <c r="H174" s="20"/>
      <c r="I174" s="57"/>
      <c r="J174" s="20"/>
      <c r="K174" s="20"/>
      <c r="L174" s="26"/>
      <c r="M174" s="26"/>
      <c r="N174" s="20"/>
      <c r="O174" s="63"/>
      <c r="P174" s="26"/>
      <c r="Q174" s="26"/>
      <c r="R174" s="26"/>
      <c r="S174" s="63">
        <v>4</v>
      </c>
      <c r="T174" s="63"/>
      <c r="U174" s="67"/>
      <c r="V174" s="67"/>
      <c r="W174" s="67"/>
      <c r="X174" s="67"/>
      <c r="Y174" s="67"/>
      <c r="Z174" s="67"/>
      <c r="AA174" s="67"/>
      <c r="AB174" s="67"/>
      <c r="AC174" s="67"/>
      <c r="AD174" s="63"/>
      <c r="AE174" s="63"/>
      <c r="AF174" s="63"/>
      <c r="AG174" s="74"/>
      <c r="AH174" s="63"/>
      <c r="AI174" s="74"/>
      <c r="AJ174" s="74"/>
      <c r="AK174" s="74"/>
      <c r="AL174" s="57"/>
      <c r="AM174" s="57"/>
      <c r="AN174" s="74"/>
      <c r="AO174" s="26"/>
      <c r="AP174" s="74"/>
      <c r="AQ174" s="74"/>
      <c r="AR174" s="74"/>
      <c r="AS174" s="82"/>
      <c r="AT174" s="74"/>
      <c r="AU174" s="57"/>
      <c r="AV174" s="63"/>
      <c r="AW174" s="26"/>
      <c r="AX174" s="57"/>
      <c r="AY174" s="74"/>
      <c r="AZ174" s="74"/>
      <c r="BA174" s="82"/>
      <c r="BB174" s="74"/>
      <c r="BC174" s="74"/>
      <c r="BD174" s="82"/>
      <c r="BE174" s="57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>
        <f t="shared" si="9"/>
        <v>1</v>
      </c>
      <c r="BY174" s="71">
        <f>SUM(C175:BW175)</f>
        <v>114</v>
      </c>
      <c r="BZ174" s="148">
        <v>5</v>
      </c>
      <c r="CA174" s="152">
        <v>1</v>
      </c>
      <c r="CB174" s="148">
        <v>5</v>
      </c>
      <c r="CC174" s="152">
        <v>5</v>
      </c>
    </row>
    <row r="175" spans="1:81" hidden="1" x14ac:dyDescent="0.35">
      <c r="B175" s="9"/>
      <c r="C175" s="63">
        <v>9</v>
      </c>
      <c r="D175" s="21">
        <v>8</v>
      </c>
      <c r="E175" s="67">
        <v>8</v>
      </c>
      <c r="F175" s="21">
        <v>7</v>
      </c>
      <c r="G175" s="21">
        <v>7</v>
      </c>
      <c r="H175" s="63">
        <v>7</v>
      </c>
      <c r="I175" s="74">
        <v>7</v>
      </c>
      <c r="J175" s="21">
        <v>6</v>
      </c>
      <c r="K175" s="64">
        <v>6</v>
      </c>
      <c r="L175" s="67">
        <v>6</v>
      </c>
      <c r="M175" s="74">
        <v>6</v>
      </c>
      <c r="N175" s="74">
        <v>6</v>
      </c>
      <c r="O175" s="74">
        <v>6</v>
      </c>
      <c r="P175" s="21">
        <v>5</v>
      </c>
      <c r="Q175" s="21">
        <v>5</v>
      </c>
      <c r="R175" s="63">
        <v>5</v>
      </c>
      <c r="S175" s="26">
        <v>5</v>
      </c>
      <c r="T175" s="57">
        <v>5</v>
      </c>
      <c r="U175" s="27"/>
      <c r="V175" s="21"/>
      <c r="W175" s="21"/>
      <c r="X175" s="58"/>
      <c r="Y175" s="27"/>
      <c r="Z175" s="27"/>
      <c r="AA175" s="27"/>
      <c r="AB175" s="26"/>
      <c r="AC175" s="26"/>
      <c r="AD175" s="63"/>
      <c r="AE175" s="67"/>
      <c r="AF175" s="67"/>
      <c r="AG175" s="67"/>
      <c r="AH175" s="67"/>
      <c r="AI175" s="67"/>
      <c r="AJ175" s="67"/>
      <c r="AK175" s="67"/>
      <c r="AL175" s="63"/>
      <c r="AM175" s="63"/>
      <c r="AN175" s="74"/>
      <c r="AO175" s="74"/>
      <c r="AP175" s="57"/>
      <c r="AQ175" s="57"/>
      <c r="AR175" s="74"/>
      <c r="AS175" s="26"/>
      <c r="AT175" s="74"/>
      <c r="AU175" s="74"/>
      <c r="AV175" s="74"/>
      <c r="AW175" s="82"/>
      <c r="AX175" s="57"/>
      <c r="AY175" s="63"/>
      <c r="AZ175" s="57"/>
      <c r="BA175" s="74"/>
      <c r="BB175" s="74"/>
      <c r="BC175" s="82"/>
      <c r="BD175" s="74"/>
      <c r="BE175" s="82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48"/>
      <c r="CC175" s="152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>
        <v>5</v>
      </c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5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/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48"/>
      <c r="CC176" s="152"/>
    </row>
    <row r="177" spans="2:81" hidden="1" x14ac:dyDescent="0.35">
      <c r="B177" s="9"/>
      <c r="C177" s="21"/>
      <c r="D177" s="27"/>
      <c r="E177" s="21"/>
      <c r="F177" s="21"/>
      <c r="G177" s="21"/>
      <c r="H177" s="21"/>
      <c r="I177" s="58"/>
      <c r="J177" s="68"/>
      <c r="K177" s="68"/>
      <c r="L177" s="27"/>
      <c r="M177" s="27"/>
      <c r="N177" s="68"/>
      <c r="O177" s="64"/>
      <c r="P177" s="27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>
        <v>7</v>
      </c>
      <c r="AI177" s="74"/>
      <c r="AJ177" s="74"/>
      <c r="AK177" s="74"/>
      <c r="AL177" s="57"/>
      <c r="AM177" s="57"/>
      <c r="AN177" s="74"/>
      <c r="AO177" s="26"/>
      <c r="AP177" s="74"/>
      <c r="AQ177" s="74"/>
      <c r="AR177" s="74"/>
      <c r="AS177" s="82"/>
      <c r="AT177" s="74"/>
      <c r="AU177" s="57"/>
      <c r="AV177" s="63"/>
      <c r="AW177" s="26"/>
      <c r="AX177" s="57"/>
      <c r="AY177" s="74"/>
      <c r="AZ177" s="74"/>
      <c r="BA177" s="82"/>
      <c r="BB177" s="74"/>
      <c r="BC177" s="74"/>
      <c r="BD177" s="82"/>
      <c r="BE177" s="57">
        <v>5</v>
      </c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48"/>
      <c r="CC177" s="152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63"/>
      <c r="T178" s="63"/>
      <c r="U178" s="67"/>
      <c r="V178" s="67"/>
      <c r="W178" s="67"/>
      <c r="X178" s="67"/>
      <c r="Y178" s="67"/>
      <c r="Z178" s="67"/>
      <c r="AA178" s="67"/>
      <c r="AB178" s="67"/>
      <c r="AC178" s="67"/>
      <c r="AD178" s="63"/>
      <c r="AE178" s="63"/>
      <c r="AF178" s="63"/>
      <c r="AG178" s="74"/>
      <c r="AH178" s="63"/>
      <c r="AI178" s="74"/>
      <c r="AJ178" s="74"/>
      <c r="AK178" s="74"/>
      <c r="AL178" s="57">
        <v>5</v>
      </c>
      <c r="AM178" s="57"/>
      <c r="AN178" s="74"/>
      <c r="AO178" s="26"/>
      <c r="AP178" s="74"/>
      <c r="AQ178" s="74"/>
      <c r="AR178" s="74"/>
      <c r="AS178" s="82"/>
      <c r="AT178" s="74"/>
      <c r="AU178" s="57">
        <v>5</v>
      </c>
      <c r="AV178" s="63"/>
      <c r="AW178" s="26"/>
      <c r="AX178" s="57"/>
      <c r="AY178" s="74"/>
      <c r="AZ178" s="74"/>
      <c r="BA178" s="82"/>
      <c r="BB178" s="74"/>
      <c r="BC178" s="74"/>
      <c r="BD178" s="82"/>
      <c r="BE178" s="57"/>
      <c r="BF178" s="74"/>
      <c r="BG178" s="82"/>
      <c r="BH178" s="82"/>
      <c r="BI178" s="74"/>
      <c r="BJ178" s="74"/>
      <c r="BK178" s="57"/>
      <c r="BL178" s="82"/>
      <c r="BM178" s="74"/>
      <c r="BN178" s="91"/>
      <c r="BO178" s="74"/>
      <c r="BP178" s="57"/>
      <c r="BQ178" s="74"/>
      <c r="BR178" s="82"/>
      <c r="BS178" s="63"/>
      <c r="BT178" s="82"/>
      <c r="BU178" s="82"/>
      <c r="BV178" s="63"/>
      <c r="BW178" s="4"/>
      <c r="BX178" s="6"/>
      <c r="BY178" s="71"/>
      <c r="BZ178" s="148"/>
      <c r="CA178" s="152"/>
      <c r="CB178" s="148"/>
      <c r="CC178" s="152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/>
      <c r="R179" s="26"/>
      <c r="S179" s="70">
        <v>5</v>
      </c>
      <c r="T179" s="63"/>
      <c r="U179" s="67"/>
      <c r="V179" s="67"/>
      <c r="W179" s="67"/>
      <c r="X179" s="67"/>
      <c r="Y179" s="67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5</v>
      </c>
      <c r="AI179" s="74"/>
      <c r="AJ179" s="74"/>
      <c r="AK179" s="74"/>
      <c r="AL179" s="57">
        <v>5</v>
      </c>
      <c r="AM179" s="57">
        <v>5</v>
      </c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3">
        <v>5</v>
      </c>
      <c r="BK179" s="57">
        <v>5</v>
      </c>
      <c r="BL179" s="82"/>
      <c r="BM179" s="74"/>
      <c r="BN179" s="91"/>
      <c r="BO179" s="74"/>
      <c r="BP179" s="57">
        <v>5</v>
      </c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48"/>
      <c r="CC179" s="152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>
        <v>5</v>
      </c>
      <c r="R180" s="26"/>
      <c r="S180" s="70">
        <v>5</v>
      </c>
      <c r="T180" s="63"/>
      <c r="U180" s="67"/>
      <c r="V180" s="67"/>
      <c r="W180" s="67"/>
      <c r="X180" s="67"/>
      <c r="Y180" s="70">
        <v>5</v>
      </c>
      <c r="Z180" s="67"/>
      <c r="AA180" s="67"/>
      <c r="AB180" s="67"/>
      <c r="AC180" s="67"/>
      <c r="AD180" s="63"/>
      <c r="AE180" s="63"/>
      <c r="AF180" s="63"/>
      <c r="AG180" s="74"/>
      <c r="AH180" s="63">
        <v>6</v>
      </c>
      <c r="AI180" s="74"/>
      <c r="AJ180" s="74"/>
      <c r="AK180" s="74"/>
      <c r="AL180" s="57">
        <v>5</v>
      </c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>
        <v>5</v>
      </c>
      <c r="AX180" s="57">
        <v>5</v>
      </c>
      <c r="AY180" s="74"/>
      <c r="AZ180" s="74"/>
      <c r="BA180" s="82"/>
      <c r="BB180" s="74"/>
      <c r="BC180" s="74"/>
      <c r="BD180" s="82"/>
      <c r="BE180" s="57">
        <v>5</v>
      </c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/>
      <c r="BS180" s="63"/>
      <c r="BT180" s="82"/>
      <c r="BU180" s="82"/>
      <c r="BV180" s="63">
        <v>5</v>
      </c>
      <c r="BW180" s="4"/>
      <c r="BX180" s="6"/>
      <c r="BY180" s="71"/>
      <c r="BZ180" s="148"/>
      <c r="CA180" s="152"/>
      <c r="CB180" s="148"/>
      <c r="CC180" s="152"/>
    </row>
    <row r="181" spans="2:81" hidden="1" x14ac:dyDescent="0.35">
      <c r="B181" s="8"/>
      <c r="C181" s="20"/>
      <c r="D181" s="26"/>
      <c r="E181" s="20"/>
      <c r="F181" s="20"/>
      <c r="G181" s="20"/>
      <c r="H181" s="20"/>
      <c r="I181" s="57"/>
      <c r="J181" s="67"/>
      <c r="K181" s="67"/>
      <c r="L181" s="26"/>
      <c r="M181" s="26"/>
      <c r="N181" s="67"/>
      <c r="O181" s="63"/>
      <c r="P181" s="26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/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>
        <v>5</v>
      </c>
      <c r="BS181" s="63"/>
      <c r="BT181" s="82"/>
      <c r="BU181" s="82"/>
      <c r="BV181" s="63"/>
      <c r="BW181" s="4"/>
      <c r="BX181" s="6"/>
      <c r="BY181" s="71"/>
      <c r="BZ181" s="148"/>
      <c r="CA181" s="152"/>
      <c r="CB181" s="148"/>
      <c r="CC181" s="152"/>
    </row>
    <row r="182" spans="2:81" hidden="1" x14ac:dyDescent="0.35">
      <c r="B182" s="10"/>
      <c r="C182" s="21"/>
      <c r="D182" s="27"/>
      <c r="E182" s="21"/>
      <c r="F182" s="21"/>
      <c r="G182" s="21"/>
      <c r="H182" s="21"/>
      <c r="I182" s="58"/>
      <c r="J182" s="68"/>
      <c r="K182" s="68"/>
      <c r="L182" s="27"/>
      <c r="M182" s="27"/>
      <c r="N182" s="68"/>
      <c r="O182" s="64"/>
      <c r="P182" s="27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>
        <v>8</v>
      </c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>
        <v>5</v>
      </c>
      <c r="BW182" s="4"/>
      <c r="BX182" s="6"/>
      <c r="BY182" s="71"/>
      <c r="BZ182" s="148"/>
      <c r="CA182" s="152"/>
      <c r="CB182" s="148"/>
      <c r="CC182" s="152"/>
    </row>
    <row r="183" spans="2:81" hidden="1" x14ac:dyDescent="0.35">
      <c r="B183" s="8" t="s">
        <v>80</v>
      </c>
      <c r="C183" s="20"/>
      <c r="D183" s="26"/>
      <c r="E183" s="20"/>
      <c r="F183" s="20"/>
      <c r="G183" s="20"/>
      <c r="H183" s="20"/>
      <c r="I183" s="57"/>
      <c r="J183" s="67"/>
      <c r="K183" s="67"/>
      <c r="L183" s="26"/>
      <c r="M183" s="26"/>
      <c r="N183" s="67"/>
      <c r="O183" s="63"/>
      <c r="P183" s="26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>
        <f>COUNT(C183:BW183)</f>
        <v>0</v>
      </c>
      <c r="BY183" s="71">
        <f>SUM(C184:BW184)</f>
        <v>0</v>
      </c>
      <c r="BZ183" s="148"/>
      <c r="CA183" s="152"/>
      <c r="CB183" s="148"/>
      <c r="CC183" s="152"/>
    </row>
    <row r="184" spans="2:81" hidden="1" x14ac:dyDescent="0.35">
      <c r="B184" s="10"/>
      <c r="C184" s="21"/>
      <c r="D184" s="27"/>
      <c r="E184" s="21"/>
      <c r="F184" s="21"/>
      <c r="G184" s="21"/>
      <c r="H184" s="21"/>
      <c r="I184" s="58"/>
      <c r="J184" s="68"/>
      <c r="K184" s="68"/>
      <c r="L184" s="27"/>
      <c r="M184" s="27"/>
      <c r="N184" s="68"/>
      <c r="O184" s="64"/>
      <c r="P184" s="27"/>
      <c r="Q184" s="26"/>
      <c r="R184" s="26"/>
      <c r="S184" s="63"/>
      <c r="T184" s="63"/>
      <c r="U184" s="67"/>
      <c r="V184" s="67"/>
      <c r="W184" s="67"/>
      <c r="X184" s="67"/>
      <c r="Y184" s="67"/>
      <c r="Z184" s="67"/>
      <c r="AA184" s="67"/>
      <c r="AB184" s="67"/>
      <c r="AC184" s="67"/>
      <c r="AD184" s="63"/>
      <c r="AE184" s="63"/>
      <c r="AF184" s="63"/>
      <c r="AG184" s="74"/>
      <c r="AH184" s="63"/>
      <c r="AI184" s="74"/>
      <c r="AJ184" s="74"/>
      <c r="AK184" s="74"/>
      <c r="AL184" s="57"/>
      <c r="AM184" s="57"/>
      <c r="AN184" s="74"/>
      <c r="AO184" s="26"/>
      <c r="AP184" s="74"/>
      <c r="AQ184" s="74"/>
      <c r="AR184" s="74"/>
      <c r="AS184" s="82"/>
      <c r="AT184" s="74"/>
      <c r="AU184" s="57"/>
      <c r="AV184" s="63"/>
      <c r="AW184" s="26"/>
      <c r="AX184" s="57"/>
      <c r="AY184" s="74"/>
      <c r="AZ184" s="74"/>
      <c r="BA184" s="82"/>
      <c r="BB184" s="74"/>
      <c r="BC184" s="74"/>
      <c r="BD184" s="82"/>
      <c r="BE184" s="57"/>
      <c r="BF184" s="74"/>
      <c r="BG184" s="82"/>
      <c r="BH184" s="82"/>
      <c r="BI184" s="74"/>
      <c r="BJ184" s="74"/>
      <c r="BK184" s="57"/>
      <c r="BL184" s="82"/>
      <c r="BM184" s="74"/>
      <c r="BN184" s="91"/>
      <c r="BO184" s="74"/>
      <c r="BP184" s="57"/>
      <c r="BQ184" s="74"/>
      <c r="BR184" s="82"/>
      <c r="BS184" s="63"/>
      <c r="BT184" s="82"/>
      <c r="BU184" s="82"/>
      <c r="BV184" s="63"/>
      <c r="BW184" s="4"/>
      <c r="BX184" s="6"/>
      <c r="BY184" s="71"/>
      <c r="BZ184" s="148"/>
      <c r="CA184" s="152"/>
      <c r="CB184" s="148"/>
      <c r="CC184" s="15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16"/>
      <c r="BZ185" s="149"/>
      <c r="CA185" s="151"/>
      <c r="CB185" s="149"/>
      <c r="CC185" s="151"/>
    </row>
    <row r="186" spans="2:81" hidden="1" x14ac:dyDescent="0.35">
      <c r="B186" s="8"/>
      <c r="C186" s="20"/>
      <c r="D186" s="26"/>
      <c r="E186" s="20"/>
      <c r="F186" s="20"/>
      <c r="G186" s="20"/>
      <c r="H186" s="20"/>
      <c r="I186" s="57"/>
      <c r="J186" s="67"/>
      <c r="K186" s="67"/>
      <c r="L186" s="26"/>
      <c r="M186" s="26"/>
      <c r="N186" s="67"/>
      <c r="O186" s="63"/>
      <c r="P186" s="26"/>
      <c r="Q186" s="26"/>
      <c r="R186" s="26"/>
      <c r="S186" s="63"/>
      <c r="T186" s="63"/>
      <c r="U186" s="67"/>
      <c r="V186" s="67">
        <v>5</v>
      </c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>
        <v>8</v>
      </c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>
        <v>5</v>
      </c>
      <c r="BD186" s="82"/>
      <c r="BE186" s="57">
        <v>5</v>
      </c>
      <c r="BF186" s="74"/>
      <c r="BG186" s="82"/>
      <c r="BH186" s="82"/>
      <c r="BI186" s="74"/>
      <c r="BJ186" s="74">
        <v>5</v>
      </c>
      <c r="BK186" s="57">
        <v>5</v>
      </c>
      <c r="BL186" s="82"/>
      <c r="BM186" s="74"/>
      <c r="BN186" s="91"/>
      <c r="BO186" s="74"/>
      <c r="BP186" s="57"/>
      <c r="BQ186" s="74"/>
      <c r="BR186" s="82">
        <v>5</v>
      </c>
      <c r="BS186" s="63"/>
      <c r="BT186" s="82"/>
      <c r="BU186" s="82"/>
      <c r="BV186" s="63">
        <v>5</v>
      </c>
      <c r="BW186" s="4"/>
      <c r="BX186" s="6"/>
      <c r="BY186" s="71"/>
      <c r="BZ186" s="148"/>
      <c r="CA186" s="152"/>
      <c r="CB186" s="148"/>
      <c r="CC186" s="152"/>
    </row>
    <row r="187" spans="2:81" hidden="1" x14ac:dyDescent="0.35">
      <c r="B187" s="8" t="s">
        <v>83</v>
      </c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>
        <f>COUNT(Q187:Q187)</f>
        <v>0</v>
      </c>
      <c r="BY187" s="71">
        <f>SUM(Q188:BX188)</f>
        <v>0</v>
      </c>
      <c r="BZ187" s="148"/>
      <c r="CA187" s="152"/>
      <c r="CB187" s="148"/>
      <c r="CC187" s="152"/>
    </row>
    <row r="188" spans="2:81" hidden="1" x14ac:dyDescent="0.35">
      <c r="B188" s="8"/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/>
      <c r="BY188" s="71"/>
      <c r="BZ188" s="148"/>
      <c r="CA188" s="152"/>
      <c r="CB188" s="148"/>
      <c r="CC188" s="152"/>
    </row>
    <row r="189" spans="2:81" hidden="1" x14ac:dyDescent="0.35">
      <c r="B189" s="8" t="s">
        <v>84</v>
      </c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>
        <f>COUNT(#REF!)</f>
        <v>0</v>
      </c>
      <c r="BY189" s="71">
        <f>SUM(Q190:BX190)</f>
        <v>0</v>
      </c>
      <c r="BZ189" s="148"/>
      <c r="CA189" s="152"/>
      <c r="CB189" s="148"/>
      <c r="CC189" s="152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/>
      <c r="J190" s="54"/>
      <c r="K190" s="54"/>
      <c r="L190" s="54"/>
      <c r="M190" s="54"/>
      <c r="N190" s="54"/>
      <c r="O190" s="54"/>
      <c r="P190" s="54"/>
      <c r="Q190" s="4"/>
      <c r="R190" s="4"/>
      <c r="S190" s="4"/>
      <c r="T190" s="4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/>
      <c r="AI190" s="74"/>
      <c r="AJ190" s="74"/>
      <c r="AK190" s="74"/>
      <c r="AL190" s="57"/>
      <c r="AM190" s="57"/>
      <c r="AN190" s="74"/>
      <c r="AO190" s="26"/>
      <c r="AP190" s="74"/>
      <c r="AQ190" s="74"/>
      <c r="AR190" s="74"/>
      <c r="AS190" s="82"/>
      <c r="AT190" s="74"/>
      <c r="AU190" s="57"/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/>
      <c r="BS190" s="63"/>
      <c r="BT190" s="82"/>
      <c r="BU190" s="82"/>
      <c r="BV190" s="63"/>
      <c r="BW190" s="4"/>
      <c r="BX190" s="6"/>
      <c r="BY190" s="71"/>
      <c r="BZ190" s="148"/>
      <c r="CA190" s="152"/>
      <c r="CB190" s="148"/>
      <c r="CC190" s="152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>
        <v>5</v>
      </c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63">
        <v>6</v>
      </c>
      <c r="AI191" s="74"/>
      <c r="AJ191" s="74"/>
      <c r="AK191" s="74"/>
      <c r="AL191" s="57">
        <v>5</v>
      </c>
      <c r="AM191" s="57"/>
      <c r="AN191" s="74"/>
      <c r="AO191" s="26"/>
      <c r="AP191" s="74"/>
      <c r="AQ191" s="74"/>
      <c r="AR191" s="74"/>
      <c r="AS191" s="82"/>
      <c r="AT191" s="74"/>
      <c r="AU191" s="57">
        <v>5</v>
      </c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/>
      <c r="BL191" s="82"/>
      <c r="BM191" s="74"/>
      <c r="BN191" s="91"/>
      <c r="BO191" s="74"/>
      <c r="BP191" s="57"/>
      <c r="BQ191" s="74"/>
      <c r="BR191" s="82">
        <v>5</v>
      </c>
      <c r="BS191" s="63"/>
      <c r="BT191" s="82"/>
      <c r="BU191" s="82"/>
      <c r="BV191" s="63"/>
      <c r="BW191" s="4"/>
      <c r="BX191" s="6"/>
      <c r="BY191" s="71"/>
      <c r="BZ191" s="148"/>
      <c r="CA191" s="152"/>
      <c r="CB191" s="148"/>
      <c r="CC191" s="152"/>
    </row>
    <row r="192" spans="2:81" hidden="1" x14ac:dyDescent="0.35">
      <c r="B192" s="8"/>
      <c r="C192" s="20"/>
      <c r="D192" s="26"/>
      <c r="E192" s="20"/>
      <c r="F192" s="20"/>
      <c r="G192" s="20"/>
      <c r="H192" s="20"/>
      <c r="I192" s="57"/>
      <c r="J192" s="20"/>
      <c r="K192" s="20"/>
      <c r="L192" s="26"/>
      <c r="M192" s="26"/>
      <c r="N192" s="20"/>
      <c r="O192" s="63"/>
      <c r="P192" s="26"/>
      <c r="Q192" s="26"/>
      <c r="R192" s="26"/>
      <c r="S192" s="63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73">
        <v>5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/>
      <c r="AV192" s="63"/>
      <c r="AW192" s="26"/>
      <c r="AX192" s="57"/>
      <c r="AY192" s="74"/>
      <c r="AZ192" s="74"/>
      <c r="BA192" s="82"/>
      <c r="BB192" s="74"/>
      <c r="BC192" s="74"/>
      <c r="BD192" s="82"/>
      <c r="BE192" s="57"/>
      <c r="BF192" s="74"/>
      <c r="BG192" s="82"/>
      <c r="BH192" s="82"/>
      <c r="BI192" s="74"/>
      <c r="BJ192" s="74"/>
      <c r="BK192" s="57">
        <v>5</v>
      </c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48"/>
      <c r="CC192" s="152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>
        <v>5</v>
      </c>
      <c r="J193" s="21"/>
      <c r="K193" s="21"/>
      <c r="L193" s="27"/>
      <c r="M193" s="27"/>
      <c r="N193" s="21"/>
      <c r="O193" s="64"/>
      <c r="P193" s="27"/>
      <c r="Q193" s="26"/>
      <c r="R193" s="26"/>
      <c r="S193" s="70">
        <v>5</v>
      </c>
      <c r="T193" s="63"/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>
        <v>5</v>
      </c>
      <c r="AV193" s="63"/>
      <c r="AW193" s="26">
        <v>5</v>
      </c>
      <c r="AX193" s="57">
        <v>5</v>
      </c>
      <c r="AY193" s="74"/>
      <c r="AZ193" s="74"/>
      <c r="BA193" s="82"/>
      <c r="BB193" s="74"/>
      <c r="BC193" s="74"/>
      <c r="BD193" s="82"/>
      <c r="BE193" s="57">
        <v>5</v>
      </c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48"/>
      <c r="CC193" s="152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63"/>
      <c r="T194" s="63">
        <v>5</v>
      </c>
      <c r="U194" s="67"/>
      <c r="V194" s="67"/>
      <c r="W194" s="67"/>
      <c r="X194" s="67"/>
      <c r="Y194" s="67"/>
      <c r="Z194" s="67"/>
      <c r="AA194" s="67"/>
      <c r="AB194" s="67"/>
      <c r="AC194" s="67"/>
      <c r="AD194" s="63"/>
      <c r="AE194" s="63"/>
      <c r="AF194" s="63"/>
      <c r="AG194" s="74"/>
      <c r="AH194" s="63">
        <v>7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0">
        <v>5</v>
      </c>
      <c r="BD194" s="82"/>
      <c r="BE194" s="57"/>
      <c r="BF194" s="74"/>
      <c r="BG194" s="82"/>
      <c r="BH194" s="82"/>
      <c r="BI194" s="74"/>
      <c r="BJ194" s="74"/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48"/>
      <c r="CC194" s="152"/>
    </row>
    <row r="195" spans="2:81" hidden="1" x14ac:dyDescent="0.35">
      <c r="B195" s="9"/>
      <c r="C195" s="21"/>
      <c r="D195" s="27"/>
      <c r="E195" s="21"/>
      <c r="F195" s="21"/>
      <c r="G195" s="21"/>
      <c r="H195" s="21"/>
      <c r="I195" s="58"/>
      <c r="J195" s="21"/>
      <c r="K195" s="21"/>
      <c r="L195" s="27"/>
      <c r="M195" s="27"/>
      <c r="N195" s="21"/>
      <c r="O195" s="64"/>
      <c r="P195" s="27"/>
      <c r="Q195" s="26"/>
      <c r="R195" s="26"/>
      <c r="S195" s="70">
        <v>5</v>
      </c>
      <c r="T195" s="63"/>
      <c r="U195" s="67"/>
      <c r="V195" s="67"/>
      <c r="W195" s="67"/>
      <c r="X195" s="67"/>
      <c r="Y195" s="67">
        <v>5</v>
      </c>
      <c r="Z195" s="67"/>
      <c r="AA195" s="67"/>
      <c r="AB195" s="67"/>
      <c r="AC195" s="67"/>
      <c r="AD195" s="63"/>
      <c r="AE195" s="63"/>
      <c r="AF195" s="63"/>
      <c r="AG195" s="74"/>
      <c r="AH195" s="63">
        <v>6</v>
      </c>
      <c r="AI195" s="74"/>
      <c r="AJ195" s="74"/>
      <c r="AK195" s="74"/>
      <c r="AL195" s="57"/>
      <c r="AM195" s="57"/>
      <c r="AN195" s="74"/>
      <c r="AO195" s="26"/>
      <c r="AP195" s="74"/>
      <c r="AQ195" s="74"/>
      <c r="AR195" s="74"/>
      <c r="AS195" s="82"/>
      <c r="AT195" s="74"/>
      <c r="AU195" s="57"/>
      <c r="AV195" s="63"/>
      <c r="AW195" s="26"/>
      <c r="AX195" s="57"/>
      <c r="AY195" s="74"/>
      <c r="AZ195" s="74"/>
      <c r="BA195" s="82"/>
      <c r="BB195" s="74"/>
      <c r="BC195" s="74"/>
      <c r="BD195" s="82"/>
      <c r="BE195" s="57"/>
      <c r="BF195" s="74"/>
      <c r="BG195" s="82"/>
      <c r="BH195" s="82"/>
      <c r="BI195" s="74"/>
      <c r="BJ195" s="74">
        <v>5</v>
      </c>
      <c r="BK195" s="57"/>
      <c r="BL195" s="82"/>
      <c r="BM195" s="74"/>
      <c r="BN195" s="91"/>
      <c r="BO195" s="74"/>
      <c r="BP195" s="57"/>
      <c r="BQ195" s="74"/>
      <c r="BR195" s="82"/>
      <c r="BS195" s="63"/>
      <c r="BT195" s="82"/>
      <c r="BU195" s="82"/>
      <c r="BV195" s="63">
        <v>5</v>
      </c>
      <c r="BW195" s="4"/>
      <c r="BX195" s="6"/>
      <c r="BY195" s="71"/>
      <c r="BZ195" s="148"/>
      <c r="CA195" s="152"/>
      <c r="CB195" s="148"/>
      <c r="CC195" s="15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16"/>
      <c r="BZ196" s="149"/>
      <c r="CA196" s="151"/>
      <c r="CB196" s="149"/>
      <c r="CC196" s="151"/>
    </row>
    <row r="197" spans="2:81" hidden="1" x14ac:dyDescent="0.35">
      <c r="B197" s="8" t="s">
        <v>91</v>
      </c>
      <c r="C197" s="20"/>
      <c r="D197" s="26"/>
      <c r="E197" s="20"/>
      <c r="F197" s="20"/>
      <c r="G197" s="20"/>
      <c r="H197" s="20"/>
      <c r="I197" s="57"/>
      <c r="J197" s="54"/>
      <c r="K197" s="54"/>
      <c r="L197" s="54"/>
      <c r="M197" s="54"/>
      <c r="N197" s="54"/>
      <c r="O197" s="54"/>
      <c r="P197" s="54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>
        <f>COUNT(Q197:Q197)</f>
        <v>0</v>
      </c>
      <c r="BY197" s="71">
        <f>SUM(Q198:BX198)</f>
        <v>0</v>
      </c>
      <c r="BZ197" s="148"/>
      <c r="CA197" s="152"/>
      <c r="CB197" s="148"/>
      <c r="CC197" s="152"/>
    </row>
    <row r="198" spans="2:81" hidden="1" x14ac:dyDescent="0.35">
      <c r="B198" s="9"/>
      <c r="C198" s="21"/>
      <c r="D198" s="27"/>
      <c r="E198" s="21"/>
      <c r="F198" s="21"/>
      <c r="G198" s="21"/>
      <c r="H198" s="21"/>
      <c r="I198" s="58"/>
      <c r="J198" s="55"/>
      <c r="K198" s="55"/>
      <c r="L198" s="55"/>
      <c r="M198" s="55"/>
      <c r="N198" s="55"/>
      <c r="O198" s="55"/>
      <c r="P198" s="55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3"/>
      <c r="AI198" s="67"/>
      <c r="AJ198" s="67"/>
      <c r="AK198" s="67"/>
      <c r="AL198" s="57"/>
      <c r="AM198" s="57"/>
      <c r="AN198" s="74"/>
      <c r="AO198" s="26"/>
      <c r="AP198" s="74"/>
      <c r="AQ198" s="74"/>
      <c r="AR198" s="74"/>
      <c r="AS198" s="74"/>
      <c r="AT198" s="74"/>
      <c r="AU198" s="57"/>
      <c r="AV198" s="63"/>
      <c r="AW198" s="26"/>
      <c r="AX198" s="57"/>
      <c r="AY198" s="74"/>
      <c r="AZ198" s="74"/>
      <c r="BA198" s="82"/>
      <c r="BB198" s="74"/>
      <c r="BC198" s="74"/>
      <c r="BD198" s="82"/>
      <c r="BE198" s="57"/>
      <c r="BF198" s="74"/>
      <c r="BG198" s="82"/>
      <c r="BH198" s="82"/>
      <c r="BI198" s="74"/>
      <c r="BJ198" s="74"/>
      <c r="BK198" s="57"/>
      <c r="BL198" s="82"/>
      <c r="BM198" s="82"/>
      <c r="BN198" s="91"/>
      <c r="BO198" s="74"/>
      <c r="BP198" s="57"/>
      <c r="BQ198" s="74"/>
      <c r="BR198" s="82"/>
      <c r="BS198" s="63"/>
      <c r="BT198" s="82"/>
      <c r="BU198" s="82"/>
      <c r="BV198" s="63"/>
      <c r="BW198" s="4"/>
      <c r="BX198" s="6"/>
      <c r="BY198" s="71"/>
      <c r="BZ198" s="148"/>
      <c r="CA198" s="152"/>
      <c r="CB198" s="148"/>
      <c r="CC198" s="152"/>
    </row>
    <row r="199" spans="2:81" hidden="1" x14ac:dyDescent="0.35">
      <c r="B199" s="8" t="s">
        <v>82</v>
      </c>
      <c r="C199" s="20"/>
      <c r="D199" s="26"/>
      <c r="E199" s="20"/>
      <c r="F199" s="20"/>
      <c r="G199" s="20"/>
      <c r="H199" s="20"/>
      <c r="I199" s="57"/>
      <c r="J199" s="54"/>
      <c r="K199" s="54"/>
      <c r="L199" s="54"/>
      <c r="M199" s="54"/>
      <c r="N199" s="54"/>
      <c r="O199" s="54"/>
      <c r="P199" s="54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98"/>
      <c r="AH199" s="76"/>
      <c r="AI199" s="99"/>
      <c r="AJ199" s="99"/>
      <c r="AK199" s="99"/>
      <c r="AL199" s="59"/>
      <c r="AM199" s="59"/>
      <c r="AN199" s="75"/>
      <c r="AO199" s="28"/>
      <c r="AP199" s="75"/>
      <c r="AQ199" s="75"/>
      <c r="AR199" s="75"/>
      <c r="AS199" s="75"/>
      <c r="AT199" s="75"/>
      <c r="AU199" s="59"/>
      <c r="AV199" s="76"/>
      <c r="AW199" s="28"/>
      <c r="AX199" s="59"/>
      <c r="AY199" s="75"/>
      <c r="AZ199" s="75"/>
      <c r="BA199" s="83"/>
      <c r="BB199" s="75"/>
      <c r="BC199" s="75"/>
      <c r="BD199" s="83"/>
      <c r="BE199" s="59"/>
      <c r="BF199" s="75"/>
      <c r="BG199" s="83"/>
      <c r="BH199" s="83"/>
      <c r="BI199" s="75"/>
      <c r="BJ199" s="75"/>
      <c r="BK199" s="59"/>
      <c r="BL199" s="83"/>
      <c r="BM199" s="83"/>
      <c r="BN199" s="92"/>
      <c r="BO199" s="75"/>
      <c r="BP199" s="59"/>
      <c r="BQ199" s="75"/>
      <c r="BR199" s="83"/>
      <c r="BS199" s="76"/>
      <c r="BT199" s="83"/>
      <c r="BU199" s="83"/>
      <c r="BV199" s="76"/>
      <c r="BW199" s="89"/>
      <c r="BX199" s="6">
        <f>COUNT(C199:Q199)</f>
        <v>0</v>
      </c>
      <c r="BY199" s="71">
        <f>SUM(C200:Q200)</f>
        <v>0</v>
      </c>
      <c r="BZ199" s="148"/>
      <c r="CA199" s="152"/>
      <c r="CB199" s="148"/>
      <c r="CC199" s="152"/>
    </row>
    <row r="200" spans="2:81" hidden="1" x14ac:dyDescent="0.35">
      <c r="B200" s="9"/>
      <c r="C200" s="21"/>
      <c r="D200" s="27"/>
      <c r="E200" s="21"/>
      <c r="F200" s="21"/>
      <c r="G200" s="21"/>
      <c r="H200" s="21"/>
      <c r="I200" s="58"/>
      <c r="J200" s="55"/>
      <c r="K200" s="55"/>
      <c r="L200" s="55"/>
      <c r="M200" s="55"/>
      <c r="N200" s="55"/>
      <c r="O200" s="55"/>
      <c r="P200" s="55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101"/>
      <c r="AH200" s="102"/>
      <c r="AI200" s="103"/>
      <c r="AJ200" s="103"/>
      <c r="AK200" s="103"/>
      <c r="AL200" s="105"/>
      <c r="AM200" s="105"/>
      <c r="AN200" s="106"/>
      <c r="AO200" s="107"/>
      <c r="AP200" s="108"/>
      <c r="AQ200" s="108"/>
      <c r="AR200" s="108"/>
      <c r="AS200" s="108"/>
      <c r="AT200" s="108"/>
      <c r="AU200" s="109"/>
      <c r="AV200" s="100"/>
      <c r="AW200" s="110"/>
      <c r="AX200" s="105"/>
      <c r="AY200" s="106"/>
      <c r="AZ200" s="106"/>
      <c r="BA200" s="111"/>
      <c r="BB200" s="106"/>
      <c r="BC200" s="106"/>
      <c r="BD200" s="111"/>
      <c r="BE200" s="105"/>
      <c r="BF200" s="106"/>
      <c r="BG200" s="111"/>
      <c r="BH200" s="111"/>
      <c r="BI200" s="106"/>
      <c r="BJ200" s="106"/>
      <c r="BK200" s="105"/>
      <c r="BL200" s="111"/>
      <c r="BM200" s="111"/>
      <c r="BN200" s="112"/>
      <c r="BO200" s="106"/>
      <c r="BP200" s="105"/>
      <c r="BQ200" s="106"/>
      <c r="BR200" s="111"/>
      <c r="BS200" s="102"/>
      <c r="BT200" s="111"/>
      <c r="BU200" s="111"/>
      <c r="BV200" s="102"/>
      <c r="BW200" s="115"/>
      <c r="BX200" s="113"/>
      <c r="BY200" s="71"/>
      <c r="BZ200" s="148"/>
      <c r="CA200" s="152"/>
      <c r="CB200" s="148"/>
      <c r="CC200" s="152"/>
    </row>
    <row r="201" spans="2:81" hidden="1" x14ac:dyDescent="0.35">
      <c r="B201" s="8" t="s">
        <v>92</v>
      </c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77"/>
      <c r="AI201" s="104"/>
      <c r="AJ201" s="104"/>
      <c r="AK201" s="104"/>
      <c r="AL201" s="79"/>
      <c r="AM201" s="79"/>
      <c r="AN201" s="80"/>
      <c r="AO201" s="81"/>
      <c r="AP201" s="80"/>
      <c r="AQ201" s="80"/>
      <c r="AR201" s="80"/>
      <c r="AS201" s="80"/>
      <c r="AT201" s="80"/>
      <c r="AU201" s="79"/>
      <c r="AV201" s="77"/>
      <c r="AW201" s="81"/>
      <c r="AX201" s="79"/>
      <c r="AY201" s="80"/>
      <c r="AZ201" s="80"/>
      <c r="BA201" s="88"/>
      <c r="BB201" s="80"/>
      <c r="BC201" s="80"/>
      <c r="BD201" s="88"/>
      <c r="BE201" s="79"/>
      <c r="BF201" s="80"/>
      <c r="BG201" s="88"/>
      <c r="BH201" s="88"/>
      <c r="BI201" s="80"/>
      <c r="BJ201" s="80"/>
      <c r="BK201" s="79"/>
      <c r="BL201" s="88"/>
      <c r="BM201" s="88"/>
      <c r="BN201" s="93"/>
      <c r="BO201" s="80"/>
      <c r="BP201" s="79"/>
      <c r="BQ201" s="80"/>
      <c r="BR201" s="88"/>
      <c r="BS201" s="77"/>
      <c r="BT201" s="88"/>
      <c r="BU201" s="88"/>
      <c r="BV201" s="77"/>
      <c r="BW201" s="90"/>
      <c r="BX201" s="6">
        <f>COUNT(Q201:Q201)</f>
        <v>0</v>
      </c>
      <c r="BY201" s="71">
        <f>SUM(Q202:BY202)</f>
        <v>0</v>
      </c>
      <c r="BZ201" s="148"/>
      <c r="CA201" s="152"/>
      <c r="CB201" s="148"/>
      <c r="CC201" s="152"/>
    </row>
    <row r="202" spans="2:81" hidden="1" x14ac:dyDescent="0.35">
      <c r="B202" s="8"/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/>
      <c r="BY202" s="71"/>
      <c r="BZ202" s="148"/>
      <c r="CA202" s="152"/>
      <c r="CB202" s="148"/>
      <c r="CC202" s="152"/>
    </row>
    <row r="203" spans="2:81" hidden="1" x14ac:dyDescent="0.35">
      <c r="B203" s="8" t="s">
        <v>93</v>
      </c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>
        <f>COUNT(Q203:Q203)</f>
        <v>0</v>
      </c>
      <c r="BY203" s="71">
        <f>SUM(Q204:BY204)</f>
        <v>0</v>
      </c>
      <c r="BZ203" s="148"/>
      <c r="CA203" s="152"/>
      <c r="CB203" s="148"/>
      <c r="CC203" s="152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54"/>
      <c r="K204" s="54"/>
      <c r="L204" s="54"/>
      <c r="M204" s="54"/>
      <c r="N204" s="54"/>
      <c r="O204" s="54"/>
      <c r="P204" s="54"/>
      <c r="Q204" s="4"/>
      <c r="R204" s="4"/>
      <c r="S204" s="4"/>
      <c r="T204" s="4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3"/>
      <c r="AI204" s="67"/>
      <c r="AJ204" s="67"/>
      <c r="AK204" s="67"/>
      <c r="AL204" s="57"/>
      <c r="AM204" s="57"/>
      <c r="AN204" s="74"/>
      <c r="AO204" s="26"/>
      <c r="AP204" s="74"/>
      <c r="AQ204" s="74"/>
      <c r="AR204" s="74"/>
      <c r="AS204" s="74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82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48"/>
      <c r="CC204" s="152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>
        <v>5</v>
      </c>
      <c r="T205" s="63"/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/>
      <c r="AI205" s="74"/>
      <c r="AJ205" s="74"/>
      <c r="AK205" s="74"/>
      <c r="AL205" s="57"/>
      <c r="AM205" s="57"/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/>
      <c r="BF205" s="74"/>
      <c r="BG205" s="82"/>
      <c r="BH205" s="82"/>
      <c r="BI205" s="74"/>
      <c r="BJ205" s="74"/>
      <c r="BK205" s="57"/>
      <c r="BL205" s="82"/>
      <c r="BM205" s="74"/>
      <c r="BN205" s="91"/>
      <c r="BO205" s="74"/>
      <c r="BP205" s="57"/>
      <c r="BQ205" s="74"/>
      <c r="BR205" s="82"/>
      <c r="BS205" s="63"/>
      <c r="BT205" s="82"/>
      <c r="BU205" s="82"/>
      <c r="BV205" s="63"/>
      <c r="BW205" s="4"/>
      <c r="BX205" s="6"/>
      <c r="BY205" s="71"/>
      <c r="BZ205" s="148"/>
      <c r="CA205" s="152"/>
      <c r="CB205" s="148"/>
      <c r="CC205" s="152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/>
      <c r="T206" s="63">
        <v>5</v>
      </c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>
        <v>6</v>
      </c>
      <c r="AI206" s="74"/>
      <c r="AJ206" s="74"/>
      <c r="AK206" s="74"/>
      <c r="AL206" s="57"/>
      <c r="AM206" s="57">
        <v>5</v>
      </c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>
        <v>5</v>
      </c>
      <c r="BF206" s="74"/>
      <c r="BG206" s="82"/>
      <c r="BH206" s="82"/>
      <c r="BI206" s="74"/>
      <c r="BJ206" s="74"/>
      <c r="BK206" s="57">
        <v>5</v>
      </c>
      <c r="BL206" s="82"/>
      <c r="BM206" s="74"/>
      <c r="BN206" s="91"/>
      <c r="BO206" s="74"/>
      <c r="BP206" s="57">
        <v>5</v>
      </c>
      <c r="BQ206" s="74"/>
      <c r="BR206" s="82">
        <v>5</v>
      </c>
      <c r="BS206" s="63"/>
      <c r="BT206" s="82"/>
      <c r="BU206" s="82"/>
      <c r="BV206" s="63"/>
      <c r="BW206" s="4"/>
      <c r="BX206" s="6"/>
      <c r="BY206" s="71"/>
      <c r="BZ206" s="148"/>
      <c r="CA206" s="152"/>
      <c r="CB206" s="148"/>
      <c r="CC206" s="152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>
        <v>5</v>
      </c>
      <c r="T207" s="63"/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/>
      <c r="BS207" s="63"/>
      <c r="BT207" s="82"/>
      <c r="BU207" s="82"/>
      <c r="BV207" s="63"/>
      <c r="BW207" s="4"/>
      <c r="BX207" s="6"/>
      <c r="BY207" s="71"/>
      <c r="BZ207" s="148"/>
      <c r="CA207" s="152"/>
      <c r="CB207" s="148"/>
      <c r="CC207" s="152"/>
    </row>
    <row r="208" spans="2:81" hidden="1" x14ac:dyDescent="0.35">
      <c r="B208" s="8"/>
      <c r="C208" s="20"/>
      <c r="D208" s="26"/>
      <c r="E208" s="20"/>
      <c r="F208" s="20"/>
      <c r="G208" s="20"/>
      <c r="H208" s="20"/>
      <c r="I208" s="57"/>
      <c r="J208" s="20"/>
      <c r="K208" s="20"/>
      <c r="L208" s="26"/>
      <c r="M208" s="26"/>
      <c r="N208" s="20"/>
      <c r="O208" s="63"/>
      <c r="P208" s="26"/>
      <c r="Q208" s="26"/>
      <c r="R208" s="26"/>
      <c r="S208" s="63"/>
      <c r="T208" s="63">
        <v>6</v>
      </c>
      <c r="U208" s="67"/>
      <c r="V208" s="67"/>
      <c r="W208" s="67"/>
      <c r="X208" s="67"/>
      <c r="Y208" s="67"/>
      <c r="Z208" s="67"/>
      <c r="AA208" s="67"/>
      <c r="AB208" s="67"/>
      <c r="AC208" s="67"/>
      <c r="AD208" s="63"/>
      <c r="AE208" s="63"/>
      <c r="AF208" s="63"/>
      <c r="AG208" s="74"/>
      <c r="AH208" s="63"/>
      <c r="AI208" s="74"/>
      <c r="AJ208" s="74"/>
      <c r="AK208" s="74"/>
      <c r="AL208" s="57"/>
      <c r="AM208" s="57"/>
      <c r="AN208" s="74"/>
      <c r="AO208" s="26"/>
      <c r="AP208" s="74"/>
      <c r="AQ208" s="74"/>
      <c r="AR208" s="74"/>
      <c r="AS208" s="82"/>
      <c r="AT208" s="74"/>
      <c r="AU208" s="57"/>
      <c r="AV208" s="63"/>
      <c r="AW208" s="26"/>
      <c r="AX208" s="57"/>
      <c r="AY208" s="74"/>
      <c r="AZ208" s="74"/>
      <c r="BA208" s="82"/>
      <c r="BB208" s="74"/>
      <c r="BC208" s="74"/>
      <c r="BD208" s="82"/>
      <c r="BE208" s="57"/>
      <c r="BF208" s="74"/>
      <c r="BG208" s="82"/>
      <c r="BH208" s="82"/>
      <c r="BI208" s="74"/>
      <c r="BJ208" s="74"/>
      <c r="BK208" s="57"/>
      <c r="BL208" s="82"/>
      <c r="BM208" s="74"/>
      <c r="BN208" s="91"/>
      <c r="BO208" s="74"/>
      <c r="BP208" s="57"/>
      <c r="BQ208" s="74"/>
      <c r="BR208" s="82">
        <v>5</v>
      </c>
      <c r="BS208" s="63"/>
      <c r="BT208" s="82"/>
      <c r="BU208" s="82"/>
      <c r="BV208" s="63"/>
      <c r="BW208" s="4"/>
      <c r="BX208" s="6"/>
      <c r="BY208" s="71"/>
      <c r="BZ208" s="148"/>
      <c r="CA208" s="152"/>
      <c r="CB208" s="148"/>
      <c r="CC208" s="152"/>
    </row>
    <row r="209" spans="2:81" hidden="1" x14ac:dyDescent="0.35">
      <c r="B209" s="8"/>
      <c r="C209" s="63">
        <v>8</v>
      </c>
      <c r="D209" s="57">
        <v>7</v>
      </c>
      <c r="E209" s="67">
        <v>7</v>
      </c>
      <c r="F209" s="74">
        <v>7</v>
      </c>
      <c r="G209" s="20">
        <v>6</v>
      </c>
      <c r="H209" s="63">
        <v>6</v>
      </c>
      <c r="I209" s="74">
        <v>6</v>
      </c>
      <c r="J209" s="67">
        <v>5</v>
      </c>
      <c r="K209" s="57">
        <v>5</v>
      </c>
      <c r="L209" s="82">
        <v>5</v>
      </c>
      <c r="M209" s="57">
        <v>5</v>
      </c>
      <c r="N209" s="57">
        <v>5</v>
      </c>
      <c r="O209" s="82">
        <v>5</v>
      </c>
      <c r="P209" s="63">
        <v>5</v>
      </c>
      <c r="Q209" s="20"/>
      <c r="R209" s="26"/>
      <c r="S209" s="20"/>
      <c r="T209" s="20"/>
      <c r="U209" s="20"/>
      <c r="V209" s="20"/>
      <c r="W209" s="20"/>
      <c r="X209" s="26"/>
      <c r="Y209" s="26"/>
      <c r="Z209" s="20"/>
      <c r="AA209" s="63"/>
      <c r="AB209" s="26"/>
      <c r="AC209" s="26"/>
      <c r="AD209" s="26"/>
      <c r="AE209" s="63"/>
      <c r="AF209" s="67"/>
      <c r="AG209" s="67"/>
      <c r="AH209" s="67"/>
      <c r="AI209" s="67"/>
      <c r="AJ209" s="67"/>
      <c r="AK209" s="67"/>
      <c r="AL209" s="67"/>
      <c r="AM209" s="63"/>
      <c r="AN209" s="63"/>
      <c r="AO209" s="63"/>
      <c r="AP209" s="74"/>
      <c r="AQ209" s="74"/>
      <c r="AR209" s="74"/>
      <c r="AS209" s="74"/>
      <c r="AT209" s="57"/>
      <c r="AU209" s="74"/>
      <c r="AV209" s="26"/>
      <c r="AW209" s="74"/>
      <c r="AX209" s="74"/>
      <c r="AY209" s="74"/>
      <c r="AZ209" s="82"/>
      <c r="BA209" s="74"/>
      <c r="BB209" s="57"/>
      <c r="BC209" s="63"/>
      <c r="BD209" s="26"/>
      <c r="BE209" s="57"/>
      <c r="BF209" s="74"/>
      <c r="BG209" s="74"/>
      <c r="BH209" s="74"/>
      <c r="BI209" s="82"/>
      <c r="BJ209" s="74"/>
      <c r="BK209" s="82"/>
      <c r="BL209" s="82"/>
      <c r="BM209" s="74"/>
      <c r="BN209" s="82"/>
      <c r="BO209" s="74"/>
      <c r="BP209" s="91"/>
      <c r="BQ209" s="74"/>
      <c r="BR209" s="57"/>
      <c r="BS209" s="74"/>
      <c r="BT209" s="63"/>
      <c r="BU209" s="82"/>
      <c r="BV209" s="82"/>
      <c r="BW209" s="4"/>
      <c r="BX209" s="6"/>
      <c r="BY209" s="71"/>
      <c r="BZ209" s="148"/>
      <c r="CA209" s="152"/>
      <c r="CB209" s="148"/>
      <c r="CC209" s="15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69" t="s">
        <v>229</v>
      </c>
      <c r="AE210" s="69" t="s">
        <v>220</v>
      </c>
      <c r="AF210" s="69" t="s">
        <v>232</v>
      </c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 t="s">
        <v>223</v>
      </c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 t="s">
        <v>223</v>
      </c>
      <c r="BT210" s="69"/>
      <c r="BU210" s="69"/>
      <c r="BV210" s="69" t="s">
        <v>238</v>
      </c>
      <c r="BW210" s="3"/>
      <c r="BX210" s="5"/>
      <c r="BY210" s="116"/>
      <c r="BZ210" s="149"/>
      <c r="CA210" s="151"/>
      <c r="CB210" s="149"/>
      <c r="CC210" s="151"/>
    </row>
    <row r="211" spans="2:81" hidden="1" x14ac:dyDescent="0.35">
      <c r="B211" s="8" t="s">
        <v>95</v>
      </c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>
        <f>COUNT(C211:Q211)</f>
        <v>0</v>
      </c>
      <c r="BY211" s="71">
        <f>SUM(C212:Q212)</f>
        <v>0</v>
      </c>
      <c r="BZ211" s="148"/>
      <c r="CA211" s="152"/>
      <c r="CB211" s="148"/>
      <c r="CC211" s="152"/>
    </row>
    <row r="212" spans="2:81" hidden="1" x14ac:dyDescent="0.35">
      <c r="B212" s="8"/>
      <c r="C212" s="20"/>
      <c r="D212" s="26"/>
      <c r="E212" s="20"/>
      <c r="F212" s="20"/>
      <c r="G212" s="20"/>
      <c r="H212" s="20"/>
      <c r="I212" s="57"/>
      <c r="J212" s="54"/>
      <c r="K212" s="54"/>
      <c r="L212" s="54"/>
      <c r="M212" s="54"/>
      <c r="N212" s="54"/>
      <c r="O212" s="54"/>
      <c r="P212" s="54"/>
      <c r="Q212" s="4"/>
      <c r="R212" s="4"/>
      <c r="S212" s="4"/>
      <c r="T212" s="4"/>
      <c r="U212" s="67"/>
      <c r="V212" s="67"/>
      <c r="W212" s="67"/>
      <c r="X212" s="67"/>
      <c r="Y212" s="67"/>
      <c r="Z212" s="67"/>
      <c r="AA212" s="67"/>
      <c r="AB212" s="67"/>
      <c r="AC212" s="67"/>
      <c r="AD212" s="3">
        <v>4</v>
      </c>
      <c r="AE212" s="3"/>
      <c r="AF212" s="3"/>
      <c r="AG212" s="3"/>
      <c r="AH212" s="63"/>
      <c r="AI212" s="3"/>
      <c r="AJ212" s="3"/>
      <c r="AK212" s="3"/>
      <c r="AL212" s="57"/>
      <c r="AM212" s="57"/>
      <c r="AN212" s="74"/>
      <c r="AO212" s="26"/>
      <c r="AP212" s="74"/>
      <c r="AQ212" s="74"/>
      <c r="AR212" s="74"/>
      <c r="AS212" s="74"/>
      <c r="AT212" s="74"/>
      <c r="AU212" s="57"/>
      <c r="AV212" s="63"/>
      <c r="AW212" s="26"/>
      <c r="AX212" s="57"/>
      <c r="AY212" s="74"/>
      <c r="AZ212" s="74"/>
      <c r="BA212" s="82"/>
      <c r="BB212" s="74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82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48"/>
      <c r="CC212" s="152"/>
    </row>
    <row r="213" spans="2:81" hidden="1" x14ac:dyDescent="0.35">
      <c r="B213" s="9"/>
      <c r="C213" s="74">
        <v>8</v>
      </c>
      <c r="D213" s="21">
        <v>7</v>
      </c>
      <c r="E213" s="74">
        <v>7</v>
      </c>
      <c r="F213" s="74">
        <v>7</v>
      </c>
      <c r="G213" s="74">
        <v>7</v>
      </c>
      <c r="H213" s="74">
        <v>7</v>
      </c>
      <c r="I213" s="21">
        <v>6</v>
      </c>
      <c r="J213" s="21">
        <v>6</v>
      </c>
      <c r="K213" s="63">
        <v>6</v>
      </c>
      <c r="L213" s="67">
        <v>6</v>
      </c>
      <c r="M213" s="67">
        <v>6</v>
      </c>
      <c r="N213" s="21">
        <v>5</v>
      </c>
      <c r="O213" s="64">
        <v>5</v>
      </c>
      <c r="P213" s="67">
        <v>5</v>
      </c>
      <c r="Q213" s="67">
        <v>5</v>
      </c>
      <c r="R213" s="21"/>
      <c r="S213" s="27"/>
      <c r="T213" s="21"/>
      <c r="U213" s="21"/>
      <c r="V213" s="58"/>
      <c r="W213" s="21"/>
      <c r="X213" s="27"/>
      <c r="Y213" s="27"/>
      <c r="Z213" s="27"/>
      <c r="AA213" s="26"/>
      <c r="AB213" s="26"/>
      <c r="AC213" s="63"/>
      <c r="AD213" s="67"/>
      <c r="AE213" s="67"/>
      <c r="AF213" s="67"/>
      <c r="AG213" s="67"/>
      <c r="AH213" s="67"/>
      <c r="AI213" s="63"/>
      <c r="AJ213" s="63"/>
      <c r="AK213" s="63"/>
      <c r="AL213" s="74"/>
      <c r="AM213" s="63"/>
      <c r="AN213" s="74"/>
      <c r="AO213" s="74"/>
      <c r="AP213" s="74"/>
      <c r="AQ213" s="57"/>
      <c r="AR213" s="57"/>
      <c r="AS213" s="26"/>
      <c r="AT213" s="74"/>
      <c r="AU213" s="82"/>
      <c r="AV213" s="74"/>
      <c r="AW213" s="57"/>
      <c r="AX213" s="63"/>
      <c r="AY213" s="26"/>
      <c r="AZ213" s="57"/>
      <c r="BA213" s="74"/>
      <c r="BB213" s="82"/>
      <c r="BC213" s="74"/>
      <c r="BD213" s="82"/>
      <c r="BE213" s="57"/>
      <c r="BF213" s="74"/>
      <c r="BG213" s="82"/>
      <c r="BH213" s="82"/>
      <c r="BI213" s="74"/>
      <c r="BJ213" s="74"/>
      <c r="BK213" s="57"/>
      <c r="BL213" s="82"/>
      <c r="BM213" s="74"/>
      <c r="BN213" s="91"/>
      <c r="BO213" s="74"/>
      <c r="BP213" s="57"/>
      <c r="BQ213" s="74"/>
      <c r="BR213" s="82"/>
      <c r="BS213" s="63"/>
      <c r="BT213" s="82"/>
      <c r="BU213" s="82"/>
      <c r="BV213" s="63"/>
      <c r="BW213" s="4"/>
      <c r="BX213" s="6"/>
      <c r="BY213" s="71"/>
      <c r="BZ213" s="148"/>
      <c r="CA213" s="152"/>
      <c r="CB213" s="148"/>
      <c r="CC213" s="152"/>
    </row>
    <row r="214" spans="2:81" hidden="1" x14ac:dyDescent="0.35">
      <c r="B214" s="8"/>
      <c r="C214" s="20">
        <v>9</v>
      </c>
      <c r="D214" s="74">
        <v>9</v>
      </c>
      <c r="E214" s="20">
        <v>8</v>
      </c>
      <c r="F214" s="67">
        <v>8</v>
      </c>
      <c r="G214" s="67">
        <v>8</v>
      </c>
      <c r="H214" s="63">
        <v>8</v>
      </c>
      <c r="I214" s="63">
        <v>8</v>
      </c>
      <c r="J214" s="20">
        <v>7</v>
      </c>
      <c r="K214" s="20">
        <v>7</v>
      </c>
      <c r="L214" s="20">
        <v>7</v>
      </c>
      <c r="M214" s="63">
        <v>7</v>
      </c>
      <c r="N214" s="67">
        <v>7</v>
      </c>
      <c r="O214" s="67">
        <v>7</v>
      </c>
      <c r="P214" s="67">
        <v>7</v>
      </c>
      <c r="Q214" s="67">
        <v>7</v>
      </c>
      <c r="R214" s="63">
        <v>7</v>
      </c>
      <c r="S214" s="74">
        <v>7</v>
      </c>
      <c r="T214" s="74">
        <v>7</v>
      </c>
      <c r="U214" s="74">
        <v>7</v>
      </c>
      <c r="V214" s="74">
        <v>7</v>
      </c>
      <c r="W214" s="74">
        <v>7</v>
      </c>
      <c r="X214" s="63">
        <v>7</v>
      </c>
      <c r="Y214" s="74">
        <v>7</v>
      </c>
      <c r="Z214" s="74">
        <v>7</v>
      </c>
      <c r="AA214" s="74">
        <v>7</v>
      </c>
      <c r="AB214" s="74">
        <v>7</v>
      </c>
      <c r="AC214" s="74">
        <v>7</v>
      </c>
      <c r="AD214" s="74">
        <v>7</v>
      </c>
      <c r="AE214" s="63">
        <v>6</v>
      </c>
      <c r="AF214" s="63">
        <v>6</v>
      </c>
      <c r="AG214" s="74">
        <v>6</v>
      </c>
      <c r="AH214" s="63">
        <v>6</v>
      </c>
      <c r="AI214" s="26">
        <v>5</v>
      </c>
      <c r="AJ214" s="82">
        <v>5</v>
      </c>
      <c r="AK214" s="57">
        <v>5</v>
      </c>
      <c r="AL214" s="82">
        <v>5</v>
      </c>
      <c r="AM214" s="63">
        <v>5</v>
      </c>
      <c r="AN214" s="26"/>
      <c r="AO214" s="20"/>
      <c r="AP214" s="20"/>
      <c r="AQ214" s="57"/>
      <c r="AR214" s="20"/>
      <c r="AS214" s="26"/>
      <c r="AT214" s="26"/>
      <c r="AU214" s="26"/>
      <c r="AV214" s="26"/>
      <c r="AW214" s="26"/>
      <c r="AX214" s="63"/>
      <c r="AY214" s="67"/>
      <c r="AZ214" s="67"/>
      <c r="BA214" s="67"/>
      <c r="BB214" s="74"/>
      <c r="BC214" s="74"/>
      <c r="BD214" s="74"/>
      <c r="BE214" s="57"/>
      <c r="BF214" s="57"/>
      <c r="BG214" s="26"/>
      <c r="BH214" s="74"/>
      <c r="BI214" s="82"/>
      <c r="BJ214" s="57"/>
      <c r="BK214" s="57"/>
      <c r="BL214" s="82"/>
      <c r="BM214" s="74"/>
      <c r="BN214" s="57"/>
      <c r="BO214" s="74"/>
      <c r="BP214" s="82"/>
      <c r="BQ214" s="82"/>
      <c r="BR214" s="82"/>
      <c r="BS214" s="91"/>
      <c r="BT214" s="57"/>
      <c r="BU214" s="82"/>
      <c r="BV214" s="82"/>
      <c r="BW214" s="4"/>
      <c r="BX214" s="6"/>
      <c r="BY214" s="71"/>
      <c r="BZ214" s="148"/>
      <c r="CA214" s="152"/>
      <c r="CB214" s="148"/>
      <c r="CC214" s="152"/>
    </row>
    <row r="215" spans="2:81" hidden="1" x14ac:dyDescent="0.35">
      <c r="B215" s="8"/>
      <c r="C215" s="74">
        <v>6</v>
      </c>
      <c r="D215" s="74">
        <v>6</v>
      </c>
      <c r="E215" s="70">
        <v>5</v>
      </c>
      <c r="F215" s="73">
        <v>5</v>
      </c>
      <c r="G215" s="73">
        <v>5</v>
      </c>
      <c r="H215" s="57">
        <v>5</v>
      </c>
      <c r="I215" s="74">
        <v>5</v>
      </c>
      <c r="J215" s="74">
        <v>5</v>
      </c>
      <c r="K215" s="74">
        <v>5</v>
      </c>
      <c r="L215" s="57">
        <v>5</v>
      </c>
      <c r="M215" s="74">
        <v>5</v>
      </c>
      <c r="N215" s="74">
        <v>5</v>
      </c>
      <c r="O215" s="57">
        <v>5</v>
      </c>
      <c r="P215" s="74">
        <v>5</v>
      </c>
      <c r="Q215" s="57">
        <v>5</v>
      </c>
      <c r="R215" s="20"/>
      <c r="S215" s="26"/>
      <c r="T215" s="20"/>
      <c r="U215" s="20"/>
      <c r="V215" s="20"/>
      <c r="W215" s="20"/>
      <c r="X215" s="57"/>
      <c r="Y215" s="20"/>
      <c r="Z215" s="20"/>
      <c r="AA215" s="26"/>
      <c r="AB215" s="26"/>
      <c r="AC215" s="20"/>
      <c r="AD215" s="63"/>
      <c r="AE215" s="26"/>
      <c r="AF215" s="26"/>
      <c r="AG215" s="26"/>
      <c r="AH215" s="63"/>
      <c r="AI215" s="67"/>
      <c r="AJ215" s="67"/>
      <c r="AK215" s="67"/>
      <c r="AL215" s="67"/>
      <c r="AM215" s="67"/>
      <c r="AN215" s="67"/>
      <c r="AO215" s="67"/>
      <c r="AP215" s="67"/>
      <c r="AQ215" s="63"/>
      <c r="AR215" s="63"/>
      <c r="AS215" s="63"/>
      <c r="AT215" s="74"/>
      <c r="AU215" s="74"/>
      <c r="AV215" s="74"/>
      <c r="AW215" s="74"/>
      <c r="AX215" s="57"/>
      <c r="AY215" s="26"/>
      <c r="AZ215" s="74"/>
      <c r="BA215" s="74"/>
      <c r="BB215" s="82"/>
      <c r="BC215" s="57"/>
      <c r="BD215" s="63"/>
      <c r="BE215" s="26"/>
      <c r="BF215" s="82"/>
      <c r="BG215" s="74"/>
      <c r="BH215" s="82"/>
      <c r="BI215" s="74"/>
      <c r="BJ215" s="82"/>
      <c r="BK215" s="82"/>
      <c r="BL215" s="74"/>
      <c r="BM215" s="74"/>
      <c r="BN215" s="57"/>
      <c r="BO215" s="82"/>
      <c r="BP215" s="91"/>
      <c r="BQ215" s="74"/>
      <c r="BR215" s="82"/>
      <c r="BS215" s="63"/>
      <c r="BT215" s="82"/>
      <c r="BU215" s="82"/>
      <c r="BV215" s="63"/>
      <c r="BW215" s="4"/>
      <c r="BX215" s="6"/>
      <c r="BY215" s="71"/>
      <c r="BZ215" s="148"/>
      <c r="CA215" s="152"/>
      <c r="CB215" s="148"/>
      <c r="CC215" s="152"/>
    </row>
    <row r="216" spans="2:81" hidden="1" x14ac:dyDescent="0.35">
      <c r="B216" s="8" t="s">
        <v>99</v>
      </c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0</v>
      </c>
      <c r="BZ216" s="148"/>
      <c r="CA216" s="152"/>
      <c r="CB216" s="148"/>
      <c r="CC216" s="152"/>
    </row>
    <row r="217" spans="2:81" hidden="1" x14ac:dyDescent="0.35">
      <c r="B217" s="8"/>
      <c r="C217" s="20"/>
      <c r="D217" s="26"/>
      <c r="E217" s="20"/>
      <c r="F217" s="20"/>
      <c r="G217" s="20"/>
      <c r="H217" s="20"/>
      <c r="I217" s="57"/>
      <c r="J217" s="20"/>
      <c r="K217" s="20"/>
      <c r="L217" s="26"/>
      <c r="M217" s="26"/>
      <c r="N217" s="20"/>
      <c r="O217" s="63"/>
      <c r="P217" s="26"/>
      <c r="Q217" s="26"/>
      <c r="R217" s="26"/>
      <c r="S217" s="63"/>
      <c r="T217" s="63"/>
      <c r="U217" s="67"/>
      <c r="V217" s="67"/>
      <c r="W217" s="67"/>
      <c r="X217" s="67"/>
      <c r="Y217" s="67"/>
      <c r="Z217" s="67"/>
      <c r="AA217" s="67"/>
      <c r="AB217" s="67"/>
      <c r="AC217" s="67"/>
      <c r="AD217" s="63"/>
      <c r="AE217" s="63"/>
      <c r="AF217" s="63"/>
      <c r="AG217" s="74"/>
      <c r="AH217" s="63"/>
      <c r="AI217" s="74"/>
      <c r="AJ217" s="74"/>
      <c r="AK217" s="74"/>
      <c r="AL217" s="57"/>
      <c r="AM217" s="57"/>
      <c r="AN217" s="74"/>
      <c r="AO217" s="26"/>
      <c r="AP217" s="74"/>
      <c r="AQ217" s="74"/>
      <c r="AR217" s="74"/>
      <c r="AS217" s="82"/>
      <c r="AT217" s="74"/>
      <c r="AU217" s="57"/>
      <c r="AV217" s="63"/>
      <c r="AW217" s="26"/>
      <c r="AX217" s="57"/>
      <c r="AY217" s="74"/>
      <c r="AZ217" s="74"/>
      <c r="BA217" s="82"/>
      <c r="BB217" s="74"/>
      <c r="BC217" s="74"/>
      <c r="BD217" s="82"/>
      <c r="BE217" s="57"/>
      <c r="BF217" s="74"/>
      <c r="BG217" s="82"/>
      <c r="BH217" s="82"/>
      <c r="BI217" s="74"/>
      <c r="BJ217" s="74"/>
      <c r="BK217" s="57"/>
      <c r="BL217" s="82"/>
      <c r="BM217" s="74"/>
      <c r="BN217" s="91"/>
      <c r="BO217" s="74"/>
      <c r="BP217" s="57"/>
      <c r="BQ217" s="74"/>
      <c r="BR217" s="82"/>
      <c r="BS217" s="63"/>
      <c r="BT217" s="82"/>
      <c r="BU217" s="82"/>
      <c r="BV217" s="63"/>
      <c r="BW217" s="4"/>
      <c r="BX217" s="6">
        <f>COUNT(C217:BW217)</f>
        <v>0</v>
      </c>
      <c r="BY217" s="71">
        <f>SUM(C218:BW218)</f>
        <v>182</v>
      </c>
      <c r="BZ217" s="148"/>
      <c r="CA217" s="152"/>
      <c r="CB217" s="148"/>
      <c r="CC217" s="152"/>
    </row>
    <row r="218" spans="2:81" hidden="1" x14ac:dyDescent="0.35">
      <c r="B218" s="8"/>
      <c r="C218" s="63">
        <v>6</v>
      </c>
      <c r="D218" s="63">
        <v>6</v>
      </c>
      <c r="E218" s="20">
        <v>5</v>
      </c>
      <c r="F218" s="26">
        <v>5</v>
      </c>
      <c r="G218" s="26">
        <v>5</v>
      </c>
      <c r="H218" s="63">
        <v>5</v>
      </c>
      <c r="I218" s="26">
        <v>5</v>
      </c>
      <c r="J218" s="26">
        <v>5</v>
      </c>
      <c r="K218" s="63">
        <v>5</v>
      </c>
      <c r="L218" s="73">
        <v>5</v>
      </c>
      <c r="M218" s="67">
        <v>5</v>
      </c>
      <c r="N218" s="67">
        <v>5</v>
      </c>
      <c r="O218" s="63">
        <v>5</v>
      </c>
      <c r="P218" s="63">
        <v>5</v>
      </c>
      <c r="Q218" s="74">
        <v>5</v>
      </c>
      <c r="R218" s="63">
        <v>5</v>
      </c>
      <c r="S218" s="74">
        <v>5</v>
      </c>
      <c r="T218" s="74">
        <v>5</v>
      </c>
      <c r="U218" s="57">
        <v>5</v>
      </c>
      <c r="V218" s="26">
        <v>5</v>
      </c>
      <c r="W218" s="74">
        <v>5</v>
      </c>
      <c r="X218" s="74">
        <v>5</v>
      </c>
      <c r="Y218" s="74">
        <v>5</v>
      </c>
      <c r="Z218" s="74">
        <v>5</v>
      </c>
      <c r="AA218" s="74">
        <v>5</v>
      </c>
      <c r="AB218" s="74">
        <v>5</v>
      </c>
      <c r="AC218" s="74">
        <v>5</v>
      </c>
      <c r="AD218" s="82">
        <v>5</v>
      </c>
      <c r="AE218" s="57">
        <v>5</v>
      </c>
      <c r="AF218" s="57">
        <v>5</v>
      </c>
      <c r="AG218" s="82">
        <v>5</v>
      </c>
      <c r="AH218" s="74">
        <v>5</v>
      </c>
      <c r="AI218" s="74">
        <v>5</v>
      </c>
      <c r="AJ218" s="57">
        <v>5</v>
      </c>
      <c r="AK218" s="82">
        <v>5</v>
      </c>
      <c r="AL218" s="63">
        <v>5</v>
      </c>
      <c r="AM218" s="20"/>
      <c r="AN218" s="26"/>
      <c r="AO218" s="20"/>
      <c r="AP218" s="20"/>
      <c r="AQ218" s="20"/>
      <c r="AR218" s="57"/>
      <c r="AS218" s="20"/>
      <c r="AT218" s="20"/>
      <c r="AU218" s="20"/>
      <c r="AV218" s="26"/>
      <c r="AW218" s="63"/>
      <c r="AX218" s="67"/>
      <c r="AY218" s="67"/>
      <c r="AZ218" s="67"/>
      <c r="BA218" s="67"/>
      <c r="BB218" s="67"/>
      <c r="BC218" s="67"/>
      <c r="BD218" s="74"/>
      <c r="BE218" s="57"/>
      <c r="BF218" s="74"/>
      <c r="BG218" s="74"/>
      <c r="BH218" s="82"/>
      <c r="BI218" s="57"/>
      <c r="BJ218" s="26"/>
      <c r="BK218" s="57"/>
      <c r="BL218" s="82"/>
      <c r="BM218" s="74"/>
      <c r="BN218" s="82"/>
      <c r="BO218" s="82"/>
      <c r="BP218" s="74"/>
      <c r="BQ218" s="74"/>
      <c r="BR218" s="91"/>
      <c r="BS218" s="74"/>
      <c r="BT218" s="82"/>
      <c r="BU218" s="82"/>
      <c r="BV218" s="63"/>
      <c r="BW218" s="4"/>
      <c r="BX218" s="6"/>
      <c r="BY218" s="71"/>
      <c r="BZ218" s="148"/>
      <c r="CA218" s="152"/>
      <c r="CB218" s="148"/>
      <c r="CC218" s="152"/>
    </row>
    <row r="219" spans="2:81" hidden="1" x14ac:dyDescent="0.35">
      <c r="B219" s="11"/>
      <c r="C219" s="21"/>
      <c r="D219" s="27"/>
      <c r="E219" s="21"/>
      <c r="F219" s="21"/>
      <c r="G219" s="21"/>
      <c r="H219" s="21"/>
      <c r="I219" s="58"/>
      <c r="J219" s="21"/>
      <c r="K219" s="21"/>
      <c r="L219" s="27"/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>
        <v>5</v>
      </c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48"/>
      <c r="CC219" s="152"/>
    </row>
    <row r="220" spans="2:81" hidden="1" x14ac:dyDescent="0.35">
      <c r="B220" s="10"/>
      <c r="C220" s="21"/>
      <c r="D220" s="27"/>
      <c r="E220" s="21"/>
      <c r="F220" s="21"/>
      <c r="G220" s="21"/>
      <c r="H220" s="21"/>
      <c r="I220" s="58">
        <v>5</v>
      </c>
      <c r="J220" s="21">
        <v>8</v>
      </c>
      <c r="K220" s="21"/>
      <c r="L220" s="27">
        <v>5</v>
      </c>
      <c r="M220" s="27"/>
      <c r="N220" s="21"/>
      <c r="O220" s="64"/>
      <c r="P220" s="27"/>
      <c r="Q220" s="26"/>
      <c r="R220" s="26"/>
      <c r="S220" s="63"/>
      <c r="T220" s="63"/>
      <c r="U220" s="67"/>
      <c r="V220" s="67"/>
      <c r="W220" s="67"/>
      <c r="X220" s="67"/>
      <c r="Y220" s="67"/>
      <c r="Z220" s="67"/>
      <c r="AA220" s="67"/>
      <c r="AB220" s="67"/>
      <c r="AC220" s="67"/>
      <c r="AD220" s="63"/>
      <c r="AE220" s="63"/>
      <c r="AF220" s="63"/>
      <c r="AG220" s="74"/>
      <c r="AH220" s="63"/>
      <c r="AI220" s="74"/>
      <c r="AJ220" s="74"/>
      <c r="AK220" s="74"/>
      <c r="AL220" s="57"/>
      <c r="AM220" s="57">
        <v>5</v>
      </c>
      <c r="AN220" s="74"/>
      <c r="AO220" s="26"/>
      <c r="AP220" s="74"/>
      <c r="AQ220" s="74"/>
      <c r="AR220" s="74"/>
      <c r="AS220" s="82"/>
      <c r="AT220" s="74"/>
      <c r="AU220" s="57"/>
      <c r="AV220" s="63"/>
      <c r="AW220" s="26"/>
      <c r="AX220" s="57"/>
      <c r="AY220" s="74"/>
      <c r="AZ220" s="74"/>
      <c r="BA220" s="82"/>
      <c r="BB220" s="74"/>
      <c r="BC220" s="74"/>
      <c r="BD220" s="82"/>
      <c r="BE220" s="57"/>
      <c r="BF220" s="74"/>
      <c r="BG220" s="82"/>
      <c r="BH220" s="82"/>
      <c r="BI220" s="74"/>
      <c r="BJ220" s="74"/>
      <c r="BK220" s="57"/>
      <c r="BL220" s="82"/>
      <c r="BM220" s="74"/>
      <c r="BN220" s="91"/>
      <c r="BO220" s="74"/>
      <c r="BP220" s="57"/>
      <c r="BQ220" s="74"/>
      <c r="BR220" s="82"/>
      <c r="BS220" s="63"/>
      <c r="BT220" s="82"/>
      <c r="BU220" s="82"/>
      <c r="BV220" s="63"/>
      <c r="BW220" s="4"/>
      <c r="BX220" s="6"/>
      <c r="BY220" s="71"/>
      <c r="BZ220" s="148"/>
      <c r="CA220" s="152"/>
      <c r="CB220" s="148"/>
      <c r="CC220" s="15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16"/>
      <c r="BZ221" s="149"/>
      <c r="CA221" s="151"/>
      <c r="CB221" s="149"/>
      <c r="CC221" s="151"/>
    </row>
    <row r="222" spans="2:81" hidden="1" x14ac:dyDescent="0.35">
      <c r="B222" s="8" t="s">
        <v>104</v>
      </c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>
        <f>COUNT(Q222:Q222)</f>
        <v>0</v>
      </c>
      <c r="BY222" s="71">
        <f>SUM(Q223:CB223)</f>
        <v>0</v>
      </c>
      <c r="BZ222" s="148"/>
      <c r="CA222" s="152"/>
      <c r="CB222" s="148"/>
      <c r="CC222" s="152"/>
    </row>
    <row r="223" spans="2:81" hidden="1" x14ac:dyDescent="0.35">
      <c r="B223" s="8"/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/>
      <c r="BY223" s="71"/>
      <c r="BZ223" s="148"/>
      <c r="CA223" s="152"/>
      <c r="CB223" s="148"/>
      <c r="CC223" s="152"/>
    </row>
    <row r="224" spans="2:81" hidden="1" x14ac:dyDescent="0.35">
      <c r="B224" s="8" t="s">
        <v>105</v>
      </c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>
        <f>COUNT(Q224:Q224)</f>
        <v>0</v>
      </c>
      <c r="BY224" s="71">
        <f>SUM(Q225:CB225)</f>
        <v>0</v>
      </c>
      <c r="BZ224" s="148"/>
      <c r="CA224" s="152"/>
      <c r="CB224" s="148"/>
      <c r="CC224" s="152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54"/>
      <c r="K225" s="54"/>
      <c r="L225" s="54"/>
      <c r="M225" s="54"/>
      <c r="N225" s="54"/>
      <c r="O225" s="54"/>
      <c r="P225" s="54"/>
      <c r="Q225" s="4"/>
      <c r="R225" s="4"/>
      <c r="S225" s="4"/>
      <c r="T225" s="4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3"/>
      <c r="AI225" s="67"/>
      <c r="AJ225" s="67"/>
      <c r="AK225" s="67"/>
      <c r="AL225" s="57"/>
      <c r="AM225" s="57"/>
      <c r="AN225" s="74"/>
      <c r="AO225" s="26"/>
      <c r="AP225" s="74"/>
      <c r="AQ225" s="74"/>
      <c r="AR225" s="74"/>
      <c r="AS225" s="74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82"/>
      <c r="BN225" s="91"/>
      <c r="BO225" s="74"/>
      <c r="BP225" s="57"/>
      <c r="BQ225" s="74"/>
      <c r="BR225" s="82"/>
      <c r="BS225" s="63"/>
      <c r="BT225" s="82"/>
      <c r="BU225" s="82"/>
      <c r="BV225" s="63"/>
      <c r="BW225" s="4"/>
      <c r="BX225" s="6"/>
      <c r="BY225" s="71"/>
      <c r="BZ225" s="148"/>
      <c r="CA225" s="152"/>
      <c r="CB225" s="148"/>
      <c r="CC225" s="152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70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/>
      <c r="AE226" s="63"/>
      <c r="AF226" s="63"/>
      <c r="AG226" s="74"/>
      <c r="AH226" s="73">
        <v>5</v>
      </c>
      <c r="AI226" s="74"/>
      <c r="AJ226" s="74"/>
      <c r="AK226" s="74"/>
      <c r="AL226" s="57">
        <v>5</v>
      </c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73">
        <v>5</v>
      </c>
      <c r="BS226" s="63"/>
      <c r="BT226" s="82"/>
      <c r="BU226" s="82"/>
      <c r="BV226" s="63"/>
      <c r="BW226" s="4"/>
      <c r="BX226" s="6"/>
      <c r="BY226" s="71"/>
      <c r="BZ226" s="148"/>
      <c r="CA226" s="152"/>
      <c r="CB226" s="148"/>
      <c r="CC226" s="152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63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>
        <v>6</v>
      </c>
      <c r="AE227" s="63"/>
      <c r="AF227" s="63">
        <v>6</v>
      </c>
      <c r="AG227" s="74"/>
      <c r="AH227" s="63">
        <v>7</v>
      </c>
      <c r="AI227" s="74"/>
      <c r="AJ227" s="74"/>
      <c r="AK227" s="74"/>
      <c r="AL227" s="57"/>
      <c r="AM227" s="57"/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/>
      <c r="BL227" s="82"/>
      <c r="BM227" s="74"/>
      <c r="BN227" s="91"/>
      <c r="BO227" s="74"/>
      <c r="BP227" s="57"/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48"/>
      <c r="CC227" s="152"/>
    </row>
    <row r="228" spans="2:81" hidden="1" x14ac:dyDescent="0.35">
      <c r="B228" s="8"/>
      <c r="C228" s="20"/>
      <c r="D228" s="26"/>
      <c r="E228" s="20"/>
      <c r="F228" s="20"/>
      <c r="G228" s="20"/>
      <c r="H228" s="20"/>
      <c r="I228" s="57"/>
      <c r="J228" s="20"/>
      <c r="K228" s="20"/>
      <c r="L228" s="26"/>
      <c r="M228" s="26"/>
      <c r="N228" s="20"/>
      <c r="O228" s="63"/>
      <c r="P228" s="26"/>
      <c r="Q228" s="26"/>
      <c r="R228" s="26"/>
      <c r="S228" s="70">
        <v>5</v>
      </c>
      <c r="T228" s="63"/>
      <c r="U228" s="67"/>
      <c r="V228" s="67"/>
      <c r="W228" s="67"/>
      <c r="X228" s="67"/>
      <c r="Y228" s="67"/>
      <c r="Z228" s="67"/>
      <c r="AA228" s="67"/>
      <c r="AB228" s="67"/>
      <c r="AC228" s="67"/>
      <c r="AD228" s="63"/>
      <c r="AE228" s="63"/>
      <c r="AF228" s="63"/>
      <c r="AG228" s="74"/>
      <c r="AH228" s="73">
        <v>5</v>
      </c>
      <c r="AI228" s="74"/>
      <c r="AJ228" s="74"/>
      <c r="AK228" s="74"/>
      <c r="AL228" s="57">
        <v>5</v>
      </c>
      <c r="AM228" s="57">
        <v>5</v>
      </c>
      <c r="AN228" s="74"/>
      <c r="AO228" s="26"/>
      <c r="AP228" s="74"/>
      <c r="AQ228" s="74"/>
      <c r="AR228" s="74"/>
      <c r="AS228" s="82"/>
      <c r="AT228" s="74"/>
      <c r="AU228" s="57"/>
      <c r="AV228" s="63"/>
      <c r="AW228" s="26"/>
      <c r="AX228" s="57"/>
      <c r="AY228" s="74"/>
      <c r="AZ228" s="74"/>
      <c r="BA228" s="82"/>
      <c r="BB228" s="74"/>
      <c r="BC228" s="74"/>
      <c r="BD228" s="82"/>
      <c r="BE228" s="57"/>
      <c r="BF228" s="74"/>
      <c r="BG228" s="82"/>
      <c r="BH228" s="82"/>
      <c r="BI228" s="74"/>
      <c r="BJ228" s="74"/>
      <c r="BK228" s="57">
        <v>5</v>
      </c>
      <c r="BL228" s="82"/>
      <c r="BM228" s="74"/>
      <c r="BN228" s="91"/>
      <c r="BO228" s="74"/>
      <c r="BP228" s="57">
        <v>5</v>
      </c>
      <c r="BQ228" s="74"/>
      <c r="BR228" s="82"/>
      <c r="BS228" s="63"/>
      <c r="BT228" s="82"/>
      <c r="BU228" s="82"/>
      <c r="BV228" s="63"/>
      <c r="BW228" s="4"/>
      <c r="BX228" s="6"/>
      <c r="BY228" s="71"/>
      <c r="BZ228" s="148"/>
      <c r="CA228" s="152"/>
      <c r="CB228" s="148"/>
      <c r="CC228" s="152"/>
    </row>
    <row r="229" spans="2:81" hidden="1" x14ac:dyDescent="0.35">
      <c r="B229" s="8"/>
      <c r="C229" s="63">
        <v>6</v>
      </c>
      <c r="D229" s="7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70">
        <v>5</v>
      </c>
      <c r="L229" s="67">
        <v>5</v>
      </c>
      <c r="M229" s="67">
        <v>5</v>
      </c>
      <c r="N229" s="67">
        <v>5</v>
      </c>
      <c r="O229" s="67">
        <v>5</v>
      </c>
      <c r="P229" s="63">
        <v>5</v>
      </c>
      <c r="Q229" s="63">
        <v>5</v>
      </c>
      <c r="R229" s="63">
        <v>5</v>
      </c>
      <c r="S229" s="57">
        <v>5</v>
      </c>
      <c r="T229" s="74">
        <v>5</v>
      </c>
      <c r="U229" s="63">
        <v>5</v>
      </c>
      <c r="V229" s="74">
        <v>5</v>
      </c>
      <c r="W229" s="74">
        <v>5</v>
      </c>
      <c r="X229" s="57">
        <v>5</v>
      </c>
      <c r="Y229" s="74">
        <v>5</v>
      </c>
      <c r="Z229" s="57">
        <v>5</v>
      </c>
      <c r="AA229" s="74">
        <v>5</v>
      </c>
      <c r="AB229" s="57">
        <v>5</v>
      </c>
      <c r="AC229" s="63">
        <v>5</v>
      </c>
      <c r="AD229" s="63">
        <v>5</v>
      </c>
      <c r="AE229" s="20"/>
      <c r="AF229" s="26"/>
      <c r="AG229" s="20"/>
      <c r="AH229" s="57"/>
      <c r="AI229" s="26"/>
      <c r="AJ229" s="26"/>
      <c r="AK229" s="63"/>
      <c r="AL229" s="26"/>
      <c r="AM229" s="26"/>
      <c r="AN229" s="26"/>
      <c r="AO229" s="63"/>
      <c r="AP229" s="67"/>
      <c r="AQ229" s="67"/>
      <c r="AR229" s="67"/>
      <c r="AS229" s="67"/>
      <c r="AT229" s="67"/>
      <c r="AU229" s="74"/>
      <c r="AV229" s="74"/>
      <c r="AW229" s="74"/>
      <c r="AX229" s="74"/>
      <c r="AY229" s="57"/>
      <c r="AZ229" s="74"/>
      <c r="BA229" s="26"/>
      <c r="BB229" s="74"/>
      <c r="BC229" s="74"/>
      <c r="BD229" s="74"/>
      <c r="BE229" s="82"/>
      <c r="BF229" s="57"/>
      <c r="BG229" s="26"/>
      <c r="BH229" s="57"/>
      <c r="BI229" s="82"/>
      <c r="BJ229" s="74"/>
      <c r="BK229" s="82"/>
      <c r="BL229" s="74"/>
      <c r="BM229" s="82"/>
      <c r="BN229" s="82"/>
      <c r="BO229" s="74"/>
      <c r="BP229" s="82"/>
      <c r="BQ229" s="91"/>
      <c r="BR229" s="74"/>
      <c r="BS229" s="74"/>
      <c r="BT229" s="82"/>
      <c r="BU229" s="82"/>
      <c r="BV229" s="82"/>
      <c r="BW229" s="4"/>
      <c r="BX229" s="6"/>
      <c r="BY229" s="7"/>
      <c r="BZ229" s="32"/>
      <c r="CA229" s="152"/>
      <c r="CB229" s="148"/>
      <c r="CC229" s="15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74"/>
  </cols>
  <sheetData>
    <row r="1" spans="1:81" s="133" customFormat="1" ht="47.4" x14ac:dyDescent="0.9">
      <c r="B1" s="134" t="s">
        <v>243</v>
      </c>
      <c r="C1" s="135"/>
      <c r="D1" s="135"/>
      <c r="E1" s="136"/>
      <c r="J1" s="137"/>
      <c r="CC1" s="173"/>
    </row>
    <row r="2" spans="1:81" x14ac:dyDescent="0.35">
      <c r="B2" s="138" t="s">
        <v>242</v>
      </c>
      <c r="C2" s="139"/>
      <c r="D2" s="139"/>
      <c r="E2" s="140"/>
      <c r="F2" s="141"/>
      <c r="G2" s="142"/>
      <c r="H2" s="143"/>
      <c r="I2" s="144"/>
      <c r="J2" s="145"/>
    </row>
    <row r="3" spans="1:81" ht="81" customHeight="1" x14ac:dyDescent="0.3">
      <c r="B3" s="114" t="s">
        <v>248</v>
      </c>
      <c r="CA3" s="161" t="s">
        <v>245</v>
      </c>
      <c r="CB3" s="161" t="s">
        <v>246</v>
      </c>
      <c r="CC3" s="120" t="s">
        <v>240</v>
      </c>
    </row>
    <row r="4" spans="1:81" x14ac:dyDescent="0.35">
      <c r="A4" s="165">
        <v>1</v>
      </c>
      <c r="B4" s="166" t="s">
        <v>52</v>
      </c>
      <c r="C4" s="63">
        <v>2</v>
      </c>
      <c r="D4" s="63"/>
      <c r="E4" s="63">
        <v>6</v>
      </c>
      <c r="F4" s="63">
        <v>4</v>
      </c>
      <c r="G4" s="63">
        <v>1</v>
      </c>
      <c r="H4" s="63">
        <v>4</v>
      </c>
      <c r="I4" s="63"/>
      <c r="J4" s="63">
        <v>1</v>
      </c>
      <c r="K4" s="63">
        <v>3</v>
      </c>
      <c r="L4" s="63"/>
      <c r="M4" s="63"/>
      <c r="N4" s="63">
        <v>3</v>
      </c>
      <c r="O4" s="63">
        <v>11</v>
      </c>
      <c r="P4" s="63"/>
      <c r="Q4" s="63"/>
      <c r="R4" s="63"/>
      <c r="S4" s="63"/>
      <c r="T4" s="63"/>
      <c r="U4" s="63">
        <v>2</v>
      </c>
      <c r="V4" s="63"/>
      <c r="W4" s="63"/>
      <c r="X4" s="63"/>
      <c r="Y4" s="63">
        <v>2</v>
      </c>
      <c r="Z4" s="63"/>
      <c r="AA4" s="63">
        <v>3</v>
      </c>
      <c r="AB4" s="63">
        <v>2</v>
      </c>
      <c r="AC4" s="63">
        <v>2</v>
      </c>
      <c r="AD4" s="63">
        <v>4</v>
      </c>
      <c r="AE4" s="63"/>
      <c r="AF4" s="63"/>
      <c r="AG4" s="63">
        <v>0</v>
      </c>
      <c r="AH4" s="63">
        <v>2</v>
      </c>
      <c r="AI4" s="63">
        <v>0</v>
      </c>
      <c r="AJ4" s="63">
        <v>0</v>
      </c>
      <c r="AK4" s="63">
        <v>0</v>
      </c>
      <c r="AL4" s="63"/>
      <c r="AM4" s="63"/>
      <c r="AN4" s="63">
        <v>0</v>
      </c>
      <c r="AO4" s="63"/>
      <c r="AP4" s="63">
        <v>0</v>
      </c>
      <c r="AQ4" s="63"/>
      <c r="AR4" s="63">
        <v>0</v>
      </c>
      <c r="AS4" s="63"/>
      <c r="AT4" s="63">
        <v>0</v>
      </c>
      <c r="AU4" s="63"/>
      <c r="AV4" s="63"/>
      <c r="AW4" s="63"/>
      <c r="AX4" s="63"/>
      <c r="AY4" s="63"/>
      <c r="AZ4" s="63">
        <v>0</v>
      </c>
      <c r="BA4" s="63"/>
      <c r="BB4" s="63"/>
      <c r="BC4" s="63">
        <v>0</v>
      </c>
      <c r="BD4" s="63"/>
      <c r="BE4" s="63"/>
      <c r="BF4" s="63">
        <v>0</v>
      </c>
      <c r="BG4" s="63"/>
      <c r="BH4" s="63"/>
      <c r="BI4" s="63">
        <v>0</v>
      </c>
      <c r="BJ4" s="63">
        <v>0</v>
      </c>
      <c r="BK4" s="63"/>
      <c r="BL4" s="63"/>
      <c r="BM4" s="63"/>
      <c r="BN4" s="63"/>
      <c r="BO4" s="63"/>
      <c r="BP4" s="63"/>
      <c r="BQ4" s="63">
        <v>0</v>
      </c>
      <c r="BR4" s="63"/>
      <c r="BS4" s="63">
        <v>4</v>
      </c>
      <c r="BT4" s="63"/>
      <c r="BU4" s="63"/>
      <c r="BV4" s="63">
        <v>10</v>
      </c>
      <c r="BW4" s="63"/>
      <c r="BX4" s="167">
        <f t="shared" ref="BX4:BX35" si="0">COUNT(C4:BW4)</f>
        <v>32</v>
      </c>
      <c r="BY4" s="172">
        <f t="shared" ref="BY4:BY11" si="1">SUM(C5:BW5)</f>
        <v>68</v>
      </c>
      <c r="BZ4" s="171">
        <f t="shared" ref="BZ4:BZ11" si="2">SUM(C5:L5)</f>
        <v>13</v>
      </c>
      <c r="CA4" s="170">
        <v>32</v>
      </c>
      <c r="CB4" s="188">
        <v>264</v>
      </c>
      <c r="CC4" s="189">
        <v>101</v>
      </c>
    </row>
    <row r="5" spans="1:81" x14ac:dyDescent="0.35">
      <c r="A5" s="165">
        <v>2</v>
      </c>
      <c r="B5" s="166" t="s">
        <v>64</v>
      </c>
      <c r="C5" s="63">
        <v>2</v>
      </c>
      <c r="D5" s="63"/>
      <c r="E5" s="63">
        <v>2</v>
      </c>
      <c r="F5" s="63">
        <v>1</v>
      </c>
      <c r="G5" s="63">
        <v>1</v>
      </c>
      <c r="H5" s="63">
        <v>3</v>
      </c>
      <c r="I5" s="63"/>
      <c r="J5" s="63">
        <v>3</v>
      </c>
      <c r="K5" s="63">
        <v>1</v>
      </c>
      <c r="L5" s="63"/>
      <c r="M5" s="63"/>
      <c r="N5" s="63">
        <v>1</v>
      </c>
      <c r="O5" s="63">
        <v>22</v>
      </c>
      <c r="P5" s="63"/>
      <c r="Q5" s="63"/>
      <c r="R5" s="63"/>
      <c r="S5" s="63"/>
      <c r="T5" s="63"/>
      <c r="U5" s="63">
        <v>1</v>
      </c>
      <c r="V5" s="63"/>
      <c r="W5" s="63"/>
      <c r="X5" s="63"/>
      <c r="Y5" s="63">
        <v>4</v>
      </c>
      <c r="Z5" s="63"/>
      <c r="AA5" s="63">
        <v>1</v>
      </c>
      <c r="AB5" s="63">
        <v>1</v>
      </c>
      <c r="AC5" s="63">
        <v>2</v>
      </c>
      <c r="AD5" s="63">
        <v>1</v>
      </c>
      <c r="AE5" s="63"/>
      <c r="AF5" s="63">
        <v>2</v>
      </c>
      <c r="AG5" s="63">
        <v>0</v>
      </c>
      <c r="AH5" s="63">
        <v>1</v>
      </c>
      <c r="AI5" s="63">
        <v>0</v>
      </c>
      <c r="AJ5" s="63">
        <v>0</v>
      </c>
      <c r="AK5" s="63">
        <v>0</v>
      </c>
      <c r="AL5" s="63"/>
      <c r="AM5" s="63">
        <v>0</v>
      </c>
      <c r="AN5" s="63">
        <v>0</v>
      </c>
      <c r="AO5" s="63"/>
      <c r="AP5" s="63">
        <v>0</v>
      </c>
      <c r="AQ5" s="63">
        <v>0</v>
      </c>
      <c r="AR5" s="63">
        <v>0</v>
      </c>
      <c r="AS5" s="63"/>
      <c r="AT5" s="63">
        <v>0</v>
      </c>
      <c r="AU5" s="63"/>
      <c r="AV5" s="63"/>
      <c r="AW5" s="63"/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>
        <v>0</v>
      </c>
      <c r="BE5" s="63">
        <v>0</v>
      </c>
      <c r="BF5" s="63">
        <v>0</v>
      </c>
      <c r="BG5" s="63">
        <v>0</v>
      </c>
      <c r="BH5" s="63"/>
      <c r="BI5" s="63">
        <v>0</v>
      </c>
      <c r="BJ5" s="63">
        <v>0</v>
      </c>
      <c r="BK5" s="63">
        <v>0</v>
      </c>
      <c r="BL5" s="63"/>
      <c r="BM5" s="63">
        <v>0</v>
      </c>
      <c r="BN5" s="63"/>
      <c r="BO5" s="63"/>
      <c r="BP5" s="63"/>
      <c r="BQ5" s="63">
        <v>0</v>
      </c>
      <c r="BR5" s="63">
        <v>0</v>
      </c>
      <c r="BS5" s="63">
        <v>4</v>
      </c>
      <c r="BT5" s="63"/>
      <c r="BU5" s="63"/>
      <c r="BV5" s="63">
        <v>15</v>
      </c>
      <c r="BW5" s="63"/>
      <c r="BX5" s="167">
        <f t="shared" si="0"/>
        <v>43</v>
      </c>
      <c r="BY5" s="172">
        <f t="shared" si="1"/>
        <v>28</v>
      </c>
      <c r="BZ5" s="171">
        <f t="shared" si="2"/>
        <v>5</v>
      </c>
      <c r="CA5" s="170">
        <v>43</v>
      </c>
      <c r="CB5" s="188">
        <v>319</v>
      </c>
      <c r="CC5" s="189">
        <v>90</v>
      </c>
    </row>
    <row r="6" spans="1:81" x14ac:dyDescent="0.35">
      <c r="A6" s="165">
        <v>3</v>
      </c>
      <c r="B6" s="166" t="s">
        <v>26</v>
      </c>
      <c r="C6" s="63"/>
      <c r="D6" s="63"/>
      <c r="E6" s="63">
        <v>1</v>
      </c>
      <c r="F6" s="63">
        <v>2</v>
      </c>
      <c r="G6" s="63"/>
      <c r="H6" s="63">
        <v>2</v>
      </c>
      <c r="I6" s="63"/>
      <c r="J6" s="63"/>
      <c r="K6" s="63"/>
      <c r="L6" s="63">
        <v>0</v>
      </c>
      <c r="M6" s="63"/>
      <c r="N6" s="63">
        <v>1</v>
      </c>
      <c r="O6" s="63">
        <v>11</v>
      </c>
      <c r="P6" s="63"/>
      <c r="Q6" s="63">
        <v>0</v>
      </c>
      <c r="R6" s="63"/>
      <c r="S6" s="63">
        <v>1</v>
      </c>
      <c r="T6" s="63"/>
      <c r="U6" s="63"/>
      <c r="V6" s="63"/>
      <c r="W6" s="63"/>
      <c r="X6" s="63"/>
      <c r="Y6" s="63">
        <v>2</v>
      </c>
      <c r="Z6" s="63"/>
      <c r="AA6" s="63"/>
      <c r="AB6" s="63"/>
      <c r="AC6" s="63"/>
      <c r="AD6" s="63"/>
      <c r="AE6" s="63"/>
      <c r="AF6" s="63"/>
      <c r="AG6" s="63"/>
      <c r="AH6" s="63">
        <v>2</v>
      </c>
      <c r="AI6" s="63"/>
      <c r="AJ6" s="63"/>
      <c r="AK6" s="63"/>
      <c r="AL6" s="63"/>
      <c r="AM6" s="63"/>
      <c r="AN6" s="63">
        <v>0</v>
      </c>
      <c r="AO6" s="63"/>
      <c r="AP6" s="63"/>
      <c r="AQ6" s="63">
        <v>0</v>
      </c>
      <c r="AR6" s="63"/>
      <c r="AS6" s="63"/>
      <c r="AT6" s="63"/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/>
      <c r="BG6" s="63"/>
      <c r="BH6" s="63">
        <v>0</v>
      </c>
      <c r="BI6" s="63"/>
      <c r="BJ6" s="63">
        <v>0</v>
      </c>
      <c r="BK6" s="63"/>
      <c r="BL6" s="63"/>
      <c r="BM6" s="63">
        <v>0</v>
      </c>
      <c r="BN6" s="63"/>
      <c r="BO6" s="63"/>
      <c r="BP6" s="63"/>
      <c r="BQ6" s="63"/>
      <c r="BR6" s="63">
        <v>0</v>
      </c>
      <c r="BS6" s="63"/>
      <c r="BT6" s="63"/>
      <c r="BU6" s="63">
        <v>0</v>
      </c>
      <c r="BV6" s="63">
        <v>6</v>
      </c>
      <c r="BW6" s="63"/>
      <c r="BX6" s="167">
        <f t="shared" si="0"/>
        <v>20</v>
      </c>
      <c r="BY6" s="172">
        <f t="shared" si="1"/>
        <v>52</v>
      </c>
      <c r="BZ6" s="171">
        <f t="shared" si="2"/>
        <v>21</v>
      </c>
      <c r="CA6" s="170">
        <v>20</v>
      </c>
      <c r="CB6" s="188">
        <v>150</v>
      </c>
      <c r="CC6" s="189">
        <v>87</v>
      </c>
    </row>
    <row r="7" spans="1:81" x14ac:dyDescent="0.35">
      <c r="A7" s="165">
        <v>3</v>
      </c>
      <c r="B7" s="166" t="s">
        <v>41</v>
      </c>
      <c r="C7" s="63">
        <v>3</v>
      </c>
      <c r="D7" s="63"/>
      <c r="E7" s="63">
        <v>2</v>
      </c>
      <c r="F7" s="63">
        <v>3</v>
      </c>
      <c r="G7" s="63">
        <v>2</v>
      </c>
      <c r="H7" s="63">
        <v>5</v>
      </c>
      <c r="I7" s="63"/>
      <c r="J7" s="63">
        <v>4</v>
      </c>
      <c r="K7" s="63">
        <v>2</v>
      </c>
      <c r="L7" s="63"/>
      <c r="M7" s="63"/>
      <c r="N7" s="63">
        <v>2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>
        <v>5</v>
      </c>
      <c r="AB7" s="63">
        <v>3</v>
      </c>
      <c r="AC7" s="63">
        <v>3</v>
      </c>
      <c r="AD7" s="63">
        <v>3</v>
      </c>
      <c r="AE7" s="63">
        <v>2</v>
      </c>
      <c r="AF7" s="63">
        <v>2</v>
      </c>
      <c r="AG7" s="63">
        <v>0</v>
      </c>
      <c r="AH7" s="63">
        <v>1</v>
      </c>
      <c r="AI7" s="63"/>
      <c r="AJ7" s="63">
        <v>0</v>
      </c>
      <c r="AK7" s="63"/>
      <c r="AL7" s="63">
        <v>0</v>
      </c>
      <c r="AM7" s="63">
        <v>0</v>
      </c>
      <c r="AN7" s="63">
        <v>0</v>
      </c>
      <c r="AO7" s="63"/>
      <c r="AP7" s="63">
        <v>0</v>
      </c>
      <c r="AQ7" s="63">
        <v>0</v>
      </c>
      <c r="AR7" s="63"/>
      <c r="AS7" s="63"/>
      <c r="AT7" s="63">
        <v>0</v>
      </c>
      <c r="AU7" s="63">
        <v>0</v>
      </c>
      <c r="AV7" s="63"/>
      <c r="AW7" s="63">
        <v>0</v>
      </c>
      <c r="AX7" s="63">
        <v>0</v>
      </c>
      <c r="AY7" s="63">
        <v>0</v>
      </c>
      <c r="AZ7" s="63">
        <v>0</v>
      </c>
      <c r="BA7" s="63"/>
      <c r="BB7" s="63"/>
      <c r="BC7" s="63">
        <v>0</v>
      </c>
      <c r="BD7" s="63"/>
      <c r="BE7" s="63">
        <v>0</v>
      </c>
      <c r="BF7" s="63"/>
      <c r="BG7" s="63"/>
      <c r="BH7" s="63">
        <v>0</v>
      </c>
      <c r="BI7" s="63"/>
      <c r="BJ7" s="63">
        <v>0</v>
      </c>
      <c r="BK7" s="63">
        <v>0</v>
      </c>
      <c r="BL7" s="63"/>
      <c r="BM7" s="63">
        <v>0</v>
      </c>
      <c r="BN7" s="63"/>
      <c r="BO7" s="63">
        <v>0</v>
      </c>
      <c r="BP7" s="63">
        <v>0</v>
      </c>
      <c r="BQ7" s="63">
        <v>0</v>
      </c>
      <c r="BR7" s="63"/>
      <c r="BS7" s="63"/>
      <c r="BT7" s="63"/>
      <c r="BU7" s="63"/>
      <c r="BV7" s="63">
        <v>10</v>
      </c>
      <c r="BW7" s="63"/>
      <c r="BX7" s="167">
        <f t="shared" si="0"/>
        <v>38</v>
      </c>
      <c r="BY7" s="172">
        <f t="shared" si="1"/>
        <v>15</v>
      </c>
      <c r="BZ7" s="171">
        <f t="shared" si="2"/>
        <v>0</v>
      </c>
      <c r="CA7" s="170">
        <v>38</v>
      </c>
      <c r="CB7" s="188">
        <v>275</v>
      </c>
      <c r="CC7" s="189">
        <v>87</v>
      </c>
    </row>
    <row r="8" spans="1:81" x14ac:dyDescent="0.35">
      <c r="A8">
        <v>5</v>
      </c>
      <c r="B8" s="8" t="s">
        <v>22</v>
      </c>
      <c r="C8" s="20"/>
      <c r="D8" s="26"/>
      <c r="E8" s="20"/>
      <c r="F8" s="20"/>
      <c r="G8" s="20"/>
      <c r="H8" s="20"/>
      <c r="I8" s="57"/>
      <c r="J8" s="20"/>
      <c r="K8" s="20"/>
      <c r="L8" s="26"/>
      <c r="M8" s="26"/>
      <c r="N8" s="20"/>
      <c r="O8" s="63"/>
      <c r="P8" s="26"/>
      <c r="Q8" s="26"/>
      <c r="R8" s="26"/>
      <c r="S8" s="63">
        <v>4</v>
      </c>
      <c r="T8" s="63"/>
      <c r="U8" s="67"/>
      <c r="V8" s="67"/>
      <c r="W8" s="67"/>
      <c r="X8" s="67"/>
      <c r="Y8" s="67"/>
      <c r="Z8" s="67"/>
      <c r="AA8" s="67"/>
      <c r="AB8" s="67"/>
      <c r="AC8" s="67"/>
      <c r="AD8" s="63"/>
      <c r="AE8" s="63"/>
      <c r="AF8" s="63"/>
      <c r="AG8" s="74"/>
      <c r="AH8" s="63">
        <v>2</v>
      </c>
      <c r="AI8" s="74"/>
      <c r="AJ8" s="74"/>
      <c r="AK8" s="74"/>
      <c r="AL8" s="57"/>
      <c r="AM8" s="57"/>
      <c r="AN8" s="74">
        <v>0</v>
      </c>
      <c r="AO8" s="26"/>
      <c r="AP8" s="74"/>
      <c r="AQ8" s="74"/>
      <c r="AR8" s="74"/>
      <c r="AS8" s="82"/>
      <c r="AT8" s="74">
        <v>0</v>
      </c>
      <c r="AU8" s="57"/>
      <c r="AV8" s="63"/>
      <c r="AW8" s="26"/>
      <c r="AX8" s="57"/>
      <c r="AY8" s="74">
        <v>0</v>
      </c>
      <c r="AZ8" s="74">
        <v>0</v>
      </c>
      <c r="BA8" s="82"/>
      <c r="BB8" s="74">
        <v>0</v>
      </c>
      <c r="BC8" s="74">
        <v>0</v>
      </c>
      <c r="BD8" s="82"/>
      <c r="BE8" s="57"/>
      <c r="BF8" s="74">
        <v>0</v>
      </c>
      <c r="BG8" s="82"/>
      <c r="BH8" s="82"/>
      <c r="BI8" s="74"/>
      <c r="BJ8" s="74">
        <v>0</v>
      </c>
      <c r="BK8" s="57"/>
      <c r="BL8" s="82"/>
      <c r="BM8" s="74"/>
      <c r="BN8" s="91"/>
      <c r="BO8" s="74">
        <v>0</v>
      </c>
      <c r="BP8" s="57"/>
      <c r="BQ8" s="74">
        <v>0</v>
      </c>
      <c r="BR8" s="82"/>
      <c r="BS8" s="63"/>
      <c r="BT8" s="82"/>
      <c r="BU8" s="82"/>
      <c r="BV8" s="63">
        <v>9</v>
      </c>
      <c r="BW8" s="4"/>
      <c r="BX8" s="6">
        <f t="shared" si="0"/>
        <v>13</v>
      </c>
      <c r="BY8" s="71">
        <f t="shared" si="1"/>
        <v>13</v>
      </c>
      <c r="BZ8" s="148">
        <f t="shared" si="2"/>
        <v>4</v>
      </c>
      <c r="CA8" s="152">
        <v>13</v>
      </c>
      <c r="CB8" s="154">
        <v>99</v>
      </c>
      <c r="CC8" s="176">
        <v>79</v>
      </c>
    </row>
    <row r="9" spans="1:81" x14ac:dyDescent="0.35">
      <c r="A9">
        <v>5</v>
      </c>
      <c r="B9" s="8" t="s">
        <v>66</v>
      </c>
      <c r="C9" s="20">
        <v>1</v>
      </c>
      <c r="D9" s="26"/>
      <c r="E9" s="20">
        <v>1</v>
      </c>
      <c r="F9" s="20"/>
      <c r="G9" s="20"/>
      <c r="H9" s="20">
        <v>1</v>
      </c>
      <c r="I9" s="57"/>
      <c r="J9" s="20">
        <v>1</v>
      </c>
      <c r="K9" s="20"/>
      <c r="L9" s="26"/>
      <c r="M9" s="26"/>
      <c r="N9" s="20"/>
      <c r="O9" s="63"/>
      <c r="P9" s="26"/>
      <c r="Q9" s="26"/>
      <c r="R9" s="26"/>
      <c r="S9" s="63">
        <v>2</v>
      </c>
      <c r="T9" s="63"/>
      <c r="U9" s="67"/>
      <c r="V9" s="67"/>
      <c r="W9" s="67"/>
      <c r="X9" s="67"/>
      <c r="Y9" s="67"/>
      <c r="Z9" s="67"/>
      <c r="AA9" s="67"/>
      <c r="AB9" s="67">
        <v>4</v>
      </c>
      <c r="AC9" s="67"/>
      <c r="AD9" s="63"/>
      <c r="AE9" s="63"/>
      <c r="AF9" s="63"/>
      <c r="AG9" s="74"/>
      <c r="AH9" s="63"/>
      <c r="AI9" s="74"/>
      <c r="AJ9" s="74"/>
      <c r="AK9" s="74"/>
      <c r="AL9" s="57"/>
      <c r="AM9" s="57"/>
      <c r="AN9" s="74"/>
      <c r="AO9" s="26"/>
      <c r="AP9" s="74"/>
      <c r="AQ9" s="74">
        <v>0</v>
      </c>
      <c r="AR9" s="74"/>
      <c r="AS9" s="82"/>
      <c r="AT9" s="74"/>
      <c r="AU9" s="57"/>
      <c r="AV9" s="63"/>
      <c r="AW9" s="26"/>
      <c r="AX9" s="57"/>
      <c r="AY9" s="74">
        <v>0</v>
      </c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/>
      <c r="BJ9" s="74">
        <v>0</v>
      </c>
      <c r="BK9" s="57"/>
      <c r="BL9" s="82"/>
      <c r="BM9" s="74">
        <v>0</v>
      </c>
      <c r="BN9" s="91"/>
      <c r="BO9" s="74"/>
      <c r="BP9" s="57"/>
      <c r="BQ9" s="74"/>
      <c r="BR9" s="82"/>
      <c r="BS9" s="63">
        <v>3</v>
      </c>
      <c r="BT9" s="82"/>
      <c r="BU9" s="82"/>
      <c r="BV9" s="63"/>
      <c r="BW9" s="4"/>
      <c r="BX9" s="6">
        <f t="shared" si="0"/>
        <v>13</v>
      </c>
      <c r="BY9" s="71">
        <f t="shared" si="1"/>
        <v>71</v>
      </c>
      <c r="BZ9" s="148">
        <f t="shared" si="2"/>
        <v>11</v>
      </c>
      <c r="CA9" s="152">
        <v>13</v>
      </c>
      <c r="CB9" s="154">
        <v>98</v>
      </c>
      <c r="CC9" s="176">
        <v>79</v>
      </c>
    </row>
    <row r="10" spans="1:81" x14ac:dyDescent="0.35">
      <c r="A10">
        <v>7</v>
      </c>
      <c r="B10" s="8" t="s">
        <v>30</v>
      </c>
      <c r="C10" s="20"/>
      <c r="D10" s="26"/>
      <c r="E10" s="20"/>
      <c r="F10" s="20"/>
      <c r="G10" s="20"/>
      <c r="H10" s="20">
        <v>11</v>
      </c>
      <c r="I10" s="57"/>
      <c r="J10" s="20"/>
      <c r="K10" s="20"/>
      <c r="L10" s="26">
        <v>0</v>
      </c>
      <c r="M10" s="26">
        <v>0</v>
      </c>
      <c r="N10" s="20"/>
      <c r="O10" s="63">
        <v>22</v>
      </c>
      <c r="P10" s="26">
        <v>0</v>
      </c>
      <c r="Q10" s="26">
        <v>0</v>
      </c>
      <c r="R10" s="26">
        <v>0</v>
      </c>
      <c r="S10" s="63">
        <v>3</v>
      </c>
      <c r="T10" s="63"/>
      <c r="U10" s="67"/>
      <c r="V10" s="67"/>
      <c r="W10" s="67"/>
      <c r="X10" s="67"/>
      <c r="Y10" s="67"/>
      <c r="Z10" s="67"/>
      <c r="AA10" s="67"/>
      <c r="AB10" s="67">
        <v>9</v>
      </c>
      <c r="AC10" s="67"/>
      <c r="AD10" s="63">
        <v>2</v>
      </c>
      <c r="AE10" s="63">
        <v>2</v>
      </c>
      <c r="AF10" s="63">
        <v>2</v>
      </c>
      <c r="AG10" s="74">
        <v>0</v>
      </c>
      <c r="AH10" s="63">
        <v>10</v>
      </c>
      <c r="AI10" s="74">
        <v>0</v>
      </c>
      <c r="AJ10" s="74"/>
      <c r="AK10" s="74">
        <v>0</v>
      </c>
      <c r="AL10" s="57"/>
      <c r="AM10" s="57"/>
      <c r="AN10" s="74"/>
      <c r="AO10" s="26">
        <v>0</v>
      </c>
      <c r="AP10" s="74"/>
      <c r="AQ10" s="74">
        <v>0</v>
      </c>
      <c r="AR10" s="74">
        <v>0</v>
      </c>
      <c r="AS10" s="82"/>
      <c r="AT10" s="74">
        <v>0</v>
      </c>
      <c r="AU10" s="57"/>
      <c r="AV10" s="63">
        <v>1</v>
      </c>
      <c r="AW10" s="26"/>
      <c r="AX10" s="57"/>
      <c r="AY10" s="74"/>
      <c r="AZ10" s="74">
        <v>0</v>
      </c>
      <c r="BA10" s="82">
        <v>0</v>
      </c>
      <c r="BB10" s="74">
        <v>0</v>
      </c>
      <c r="BC10" s="74">
        <v>0</v>
      </c>
      <c r="BD10" s="82"/>
      <c r="BE10" s="57"/>
      <c r="BF10" s="74"/>
      <c r="BG10" s="82"/>
      <c r="BH10" s="82"/>
      <c r="BI10" s="74"/>
      <c r="BJ10" s="74"/>
      <c r="BK10" s="57">
        <v>0</v>
      </c>
      <c r="BL10" s="82">
        <v>0</v>
      </c>
      <c r="BM10" s="74">
        <v>0</v>
      </c>
      <c r="BN10" s="91"/>
      <c r="BO10" s="74"/>
      <c r="BP10" s="57">
        <v>0</v>
      </c>
      <c r="BQ10" s="74"/>
      <c r="BR10" s="82"/>
      <c r="BS10" s="63">
        <v>9</v>
      </c>
      <c r="BT10" s="82"/>
      <c r="BU10" s="82"/>
      <c r="BV10" s="63"/>
      <c r="BW10" s="4"/>
      <c r="BX10" s="6">
        <f t="shared" si="0"/>
        <v>30</v>
      </c>
      <c r="BY10" s="71">
        <f t="shared" si="1"/>
        <v>100</v>
      </c>
      <c r="BZ10" s="148">
        <f t="shared" si="2"/>
        <v>30</v>
      </c>
      <c r="CA10" s="152">
        <v>30</v>
      </c>
      <c r="CB10" s="154">
        <v>180</v>
      </c>
      <c r="CC10" s="176">
        <v>74</v>
      </c>
    </row>
    <row r="11" spans="1:81" x14ac:dyDescent="0.35">
      <c r="A11">
        <v>8</v>
      </c>
      <c r="B11" s="8" t="s">
        <v>29</v>
      </c>
      <c r="C11" s="20">
        <v>3</v>
      </c>
      <c r="D11" s="26"/>
      <c r="E11" s="20">
        <v>6</v>
      </c>
      <c r="F11" s="20">
        <v>5</v>
      </c>
      <c r="G11" s="20"/>
      <c r="H11" s="20">
        <v>8</v>
      </c>
      <c r="I11" s="57"/>
      <c r="J11" s="20">
        <v>6</v>
      </c>
      <c r="K11" s="20">
        <v>2</v>
      </c>
      <c r="L11" s="26"/>
      <c r="M11" s="26"/>
      <c r="N11" s="20">
        <v>3</v>
      </c>
      <c r="O11" s="63">
        <v>22</v>
      </c>
      <c r="P11" s="26"/>
      <c r="Q11" s="26"/>
      <c r="R11" s="26"/>
      <c r="S11" s="63"/>
      <c r="T11" s="63">
        <v>6</v>
      </c>
      <c r="U11" s="67">
        <v>4</v>
      </c>
      <c r="V11" s="67">
        <v>4</v>
      </c>
      <c r="W11" s="67"/>
      <c r="X11" s="67"/>
      <c r="Y11" s="67">
        <v>4</v>
      </c>
      <c r="Z11" s="67">
        <v>4</v>
      </c>
      <c r="AA11" s="67"/>
      <c r="AB11" s="67">
        <v>6</v>
      </c>
      <c r="AC11" s="67">
        <v>2</v>
      </c>
      <c r="AD11" s="63"/>
      <c r="AE11" s="63">
        <v>5</v>
      </c>
      <c r="AF11" s="63">
        <v>2</v>
      </c>
      <c r="AG11" s="74"/>
      <c r="AH11" s="63">
        <v>5</v>
      </c>
      <c r="AI11" s="74"/>
      <c r="AJ11" s="74"/>
      <c r="AK11" s="74"/>
      <c r="AL11" s="57"/>
      <c r="AM11" s="57">
        <v>0</v>
      </c>
      <c r="AN11" s="74">
        <v>0</v>
      </c>
      <c r="AO11" s="26"/>
      <c r="AP11" s="74"/>
      <c r="AQ11" s="74">
        <v>0</v>
      </c>
      <c r="AR11" s="74"/>
      <c r="AS11" s="82"/>
      <c r="AT11" s="74">
        <v>0</v>
      </c>
      <c r="AU11" s="57"/>
      <c r="AV11" s="63">
        <v>3</v>
      </c>
      <c r="AW11" s="26"/>
      <c r="AX11" s="57">
        <v>0</v>
      </c>
      <c r="AY11" s="74">
        <v>0</v>
      </c>
      <c r="AZ11" s="74">
        <v>0</v>
      </c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/>
      <c r="BL11" s="82"/>
      <c r="BM11" s="74"/>
      <c r="BN11" s="91"/>
      <c r="BO11" s="74"/>
      <c r="BP11" s="57">
        <v>0</v>
      </c>
      <c r="BQ11" s="74"/>
      <c r="BR11" s="82"/>
      <c r="BS11" s="63"/>
      <c r="BT11" s="82"/>
      <c r="BU11" s="82"/>
      <c r="BV11" s="63"/>
      <c r="BW11" s="4"/>
      <c r="BX11" s="6">
        <f t="shared" si="0"/>
        <v>29</v>
      </c>
      <c r="BY11" s="71">
        <f t="shared" si="1"/>
        <v>19</v>
      </c>
      <c r="BZ11" s="148">
        <f t="shared" si="2"/>
        <v>0</v>
      </c>
      <c r="CA11" s="152">
        <v>29</v>
      </c>
      <c r="CB11" s="154">
        <v>175</v>
      </c>
      <c r="CC11" s="176">
        <v>69</v>
      </c>
    </row>
    <row r="12" spans="1:81" x14ac:dyDescent="0.35">
      <c r="A12">
        <v>9</v>
      </c>
      <c r="B12" s="8" t="s">
        <v>58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/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/>
      <c r="AI12" s="74">
        <v>0</v>
      </c>
      <c r="AJ12" s="74"/>
      <c r="AK12" s="74">
        <v>0</v>
      </c>
      <c r="AL12" s="57"/>
      <c r="AM12" s="57">
        <v>0</v>
      </c>
      <c r="AN12" s="74">
        <v>0</v>
      </c>
      <c r="AO12" s="26"/>
      <c r="AP12" s="74"/>
      <c r="AQ12" s="74"/>
      <c r="AR12" s="74"/>
      <c r="AS12" s="82"/>
      <c r="AT12" s="74"/>
      <c r="AU12" s="57"/>
      <c r="AV12" s="63"/>
      <c r="AW12" s="26"/>
      <c r="AX12" s="57"/>
      <c r="AY12" s="74">
        <v>0</v>
      </c>
      <c r="AZ12" s="74">
        <v>0</v>
      </c>
      <c r="BA12" s="82"/>
      <c r="BB12" s="74"/>
      <c r="BC12" s="74"/>
      <c r="BD12" s="82"/>
      <c r="BE12" s="57"/>
      <c r="BF12" s="74"/>
      <c r="BG12" s="82"/>
      <c r="BH12" s="82"/>
      <c r="BI12" s="74">
        <v>0</v>
      </c>
      <c r="BJ12" s="74">
        <v>0</v>
      </c>
      <c r="BK12" s="57"/>
      <c r="BL12" s="82"/>
      <c r="BM12" s="74"/>
      <c r="BN12" s="91"/>
      <c r="BO12" s="74"/>
      <c r="BP12" s="57"/>
      <c r="BQ12" s="74"/>
      <c r="BR12" s="82"/>
      <c r="BS12" s="63"/>
      <c r="BT12" s="82"/>
      <c r="BU12" s="82"/>
      <c r="BV12" s="63">
        <v>19</v>
      </c>
      <c r="BW12" s="56"/>
      <c r="BX12" s="6">
        <f t="shared" si="0"/>
        <v>9</v>
      </c>
      <c r="BY12" s="71">
        <f>SUM(Q13:BX13)</f>
        <v>84</v>
      </c>
      <c r="BZ12" s="148">
        <v>67</v>
      </c>
      <c r="CA12" s="152">
        <v>9</v>
      </c>
      <c r="CB12" s="154">
        <v>67</v>
      </c>
      <c r="CC12" s="176">
        <v>67</v>
      </c>
    </row>
    <row r="13" spans="1:81" x14ac:dyDescent="0.35">
      <c r="A13">
        <v>10</v>
      </c>
      <c r="B13" s="8" t="s">
        <v>60</v>
      </c>
      <c r="C13" s="20">
        <v>15</v>
      </c>
      <c r="D13" s="26"/>
      <c r="E13" s="20">
        <v>14</v>
      </c>
      <c r="F13" s="20"/>
      <c r="G13" s="20"/>
      <c r="H13" s="20"/>
      <c r="I13" s="57">
        <v>1</v>
      </c>
      <c r="J13" s="20"/>
      <c r="K13" s="20"/>
      <c r="L13" s="26"/>
      <c r="M13" s="26">
        <v>0</v>
      </c>
      <c r="N13" s="20">
        <v>9</v>
      </c>
      <c r="O13" s="63">
        <v>31</v>
      </c>
      <c r="P13" s="26"/>
      <c r="Q13" s="26"/>
      <c r="R13" s="26"/>
      <c r="S13" s="63">
        <v>6</v>
      </c>
      <c r="T13" s="63"/>
      <c r="U13" s="67"/>
      <c r="V13" s="67">
        <v>6</v>
      </c>
      <c r="W13" s="67"/>
      <c r="X13" s="67"/>
      <c r="Y13" s="67">
        <v>8</v>
      </c>
      <c r="Z13" s="67">
        <v>10</v>
      </c>
      <c r="AA13" s="67"/>
      <c r="AB13" s="67">
        <v>10</v>
      </c>
      <c r="AC13" s="67">
        <v>12</v>
      </c>
      <c r="AD13" s="63"/>
      <c r="AE13" s="63">
        <v>8</v>
      </c>
      <c r="AF13" s="63"/>
      <c r="AG13" s="74"/>
      <c r="AH13" s="63"/>
      <c r="AI13" s="74"/>
      <c r="AJ13" s="74"/>
      <c r="AK13" s="74"/>
      <c r="AL13" s="57">
        <v>0</v>
      </c>
      <c r="AM13" s="57">
        <v>0</v>
      </c>
      <c r="AN13" s="74"/>
      <c r="AO13" s="26"/>
      <c r="AP13" s="74">
        <v>0</v>
      </c>
      <c r="AQ13" s="74">
        <v>0</v>
      </c>
      <c r="AR13" s="74"/>
      <c r="AS13" s="82"/>
      <c r="AT13" s="74"/>
      <c r="AU13" s="57"/>
      <c r="AV13" s="63"/>
      <c r="AW13" s="26"/>
      <c r="AX13" s="57">
        <v>0</v>
      </c>
      <c r="AY13" s="74"/>
      <c r="AZ13" s="74"/>
      <c r="BA13" s="82"/>
      <c r="BB13" s="74"/>
      <c r="BC13" s="74">
        <v>0</v>
      </c>
      <c r="BD13" s="82"/>
      <c r="BE13" s="57">
        <v>0</v>
      </c>
      <c r="BF13" s="74"/>
      <c r="BG13" s="82"/>
      <c r="BH13" s="82"/>
      <c r="BI13" s="74"/>
      <c r="BJ13" s="74"/>
      <c r="BK13" s="57">
        <v>0</v>
      </c>
      <c r="BL13" s="82">
        <v>0</v>
      </c>
      <c r="BM13" s="74"/>
      <c r="BN13" s="91"/>
      <c r="BO13" s="74"/>
      <c r="BP13" s="57">
        <v>0</v>
      </c>
      <c r="BQ13" s="74"/>
      <c r="BR13" s="73">
        <v>0</v>
      </c>
      <c r="BS13" s="63"/>
      <c r="BT13" s="82"/>
      <c r="BU13" s="82"/>
      <c r="BV13" s="63"/>
      <c r="BW13" s="56"/>
      <c r="BX13" s="6">
        <f t="shared" si="0"/>
        <v>24</v>
      </c>
      <c r="BY13" s="71">
        <f>SUM(C14:BW14)</f>
        <v>105</v>
      </c>
      <c r="BZ13" s="148">
        <f t="shared" ref="BZ13:BZ20" si="3">SUM(C14:L14)</f>
        <v>36</v>
      </c>
      <c r="CA13" s="152">
        <v>24</v>
      </c>
      <c r="CB13" s="154">
        <v>131</v>
      </c>
      <c r="CC13" s="176">
        <v>61</v>
      </c>
    </row>
    <row r="14" spans="1:81" x14ac:dyDescent="0.35">
      <c r="A14">
        <v>11</v>
      </c>
      <c r="B14" s="8" t="s">
        <v>13</v>
      </c>
      <c r="C14" s="20"/>
      <c r="D14" s="26"/>
      <c r="E14" s="20"/>
      <c r="F14" s="20">
        <v>10</v>
      </c>
      <c r="G14" s="20"/>
      <c r="H14" s="20">
        <v>8</v>
      </c>
      <c r="I14" s="57"/>
      <c r="J14" s="20"/>
      <c r="K14" s="20">
        <v>18</v>
      </c>
      <c r="L14" s="26"/>
      <c r="M14" s="26"/>
      <c r="N14" s="20">
        <v>11</v>
      </c>
      <c r="O14" s="63"/>
      <c r="P14" s="26"/>
      <c r="Q14" s="26"/>
      <c r="R14" s="26"/>
      <c r="S14" s="63">
        <v>6</v>
      </c>
      <c r="T14" s="63"/>
      <c r="U14" s="67"/>
      <c r="V14" s="67"/>
      <c r="W14" s="67">
        <v>5</v>
      </c>
      <c r="X14" s="67">
        <v>8</v>
      </c>
      <c r="Y14" s="67">
        <v>4</v>
      </c>
      <c r="Z14" s="67">
        <v>1</v>
      </c>
      <c r="AA14" s="67"/>
      <c r="AB14" s="67">
        <v>5</v>
      </c>
      <c r="AC14" s="67">
        <v>5</v>
      </c>
      <c r="AD14" s="63">
        <v>3</v>
      </c>
      <c r="AE14" s="63">
        <v>4</v>
      </c>
      <c r="AF14" s="63">
        <v>3</v>
      </c>
      <c r="AG14" s="74"/>
      <c r="AH14" s="63">
        <v>9</v>
      </c>
      <c r="AI14" s="74"/>
      <c r="AJ14" s="74"/>
      <c r="AK14" s="74">
        <v>0</v>
      </c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>
        <v>3</v>
      </c>
      <c r="AW14" s="26"/>
      <c r="AX14" s="57"/>
      <c r="AY14" s="74"/>
      <c r="AZ14" s="74">
        <v>0</v>
      </c>
      <c r="BA14" s="82"/>
      <c r="BB14" s="74"/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>
        <v>2</v>
      </c>
      <c r="BT14" s="82"/>
      <c r="BU14" s="82"/>
      <c r="BV14" s="63"/>
      <c r="BW14" s="4"/>
      <c r="BX14" s="6">
        <f t="shared" si="0"/>
        <v>29</v>
      </c>
      <c r="BY14" s="71">
        <f>SUM(C15:BW15)</f>
        <v>28</v>
      </c>
      <c r="BZ14" s="148">
        <f t="shared" si="3"/>
        <v>0</v>
      </c>
      <c r="CA14" s="152">
        <v>29</v>
      </c>
      <c r="CB14" s="154">
        <v>155</v>
      </c>
      <c r="CC14" s="176">
        <v>60</v>
      </c>
    </row>
    <row r="15" spans="1:81" x14ac:dyDescent="0.35">
      <c r="A15">
        <v>12</v>
      </c>
      <c r="B15" s="8" t="s">
        <v>45</v>
      </c>
      <c r="C15" s="20"/>
      <c r="D15" s="26"/>
      <c r="E15" s="20"/>
      <c r="F15" s="20"/>
      <c r="G15" s="20"/>
      <c r="H15" s="20"/>
      <c r="I15" s="57"/>
      <c r="J15" s="20"/>
      <c r="K15" s="20"/>
      <c r="L15" s="26"/>
      <c r="M15" s="26"/>
      <c r="N15" s="20"/>
      <c r="O15" s="63"/>
      <c r="P15" s="26"/>
      <c r="Q15" s="26"/>
      <c r="R15" s="26"/>
      <c r="S15" s="63"/>
      <c r="T15" s="63"/>
      <c r="U15" s="67">
        <v>4</v>
      </c>
      <c r="V15" s="67"/>
      <c r="W15" s="67"/>
      <c r="X15" s="67"/>
      <c r="Y15" s="67">
        <v>5</v>
      </c>
      <c r="Z15" s="67"/>
      <c r="AA15" s="67"/>
      <c r="AB15" s="67"/>
      <c r="AC15" s="67"/>
      <c r="AD15" s="63"/>
      <c r="AE15" s="63">
        <v>5</v>
      </c>
      <c r="AF15" s="63"/>
      <c r="AG15" s="74"/>
      <c r="AH15" s="63">
        <v>3</v>
      </c>
      <c r="AI15" s="74"/>
      <c r="AJ15" s="74"/>
      <c r="AK15" s="74"/>
      <c r="AL15" s="57"/>
      <c r="AM15" s="57">
        <v>0</v>
      </c>
      <c r="AN15" s="74"/>
      <c r="AO15" s="26"/>
      <c r="AP15" s="74"/>
      <c r="AQ15" s="74"/>
      <c r="AR15" s="74"/>
      <c r="AS15" s="82"/>
      <c r="AT15" s="74"/>
      <c r="AU15" s="57"/>
      <c r="AV15" s="63"/>
      <c r="AW15" s="26">
        <v>0</v>
      </c>
      <c r="AX15" s="57">
        <v>0</v>
      </c>
      <c r="AY15" s="74"/>
      <c r="AZ15" s="74"/>
      <c r="BA15" s="82"/>
      <c r="BB15" s="74"/>
      <c r="BC15" s="74"/>
      <c r="BD15" s="82">
        <v>0</v>
      </c>
      <c r="BE15" s="57">
        <v>0</v>
      </c>
      <c r="BF15" s="74"/>
      <c r="BG15" s="82"/>
      <c r="BH15" s="82"/>
      <c r="BI15" s="74"/>
      <c r="BJ15" s="74"/>
      <c r="BK15" s="57">
        <v>0</v>
      </c>
      <c r="BL15" s="82"/>
      <c r="BM15" s="74"/>
      <c r="BN15" s="91"/>
      <c r="BO15" s="74"/>
      <c r="BP15" s="57"/>
      <c r="BQ15" s="74"/>
      <c r="BR15" s="82"/>
      <c r="BS15" s="63"/>
      <c r="BT15" s="82"/>
      <c r="BU15" s="82"/>
      <c r="BV15" s="63">
        <v>11</v>
      </c>
      <c r="BW15" s="56"/>
      <c r="BX15" s="6">
        <f t="shared" si="0"/>
        <v>11</v>
      </c>
      <c r="BY15" s="71">
        <f>SUM(C16:BW16)</f>
        <v>40</v>
      </c>
      <c r="BZ15" s="148">
        <f t="shared" si="3"/>
        <v>7</v>
      </c>
      <c r="CA15" s="152">
        <v>11</v>
      </c>
      <c r="CB15" s="154">
        <v>64</v>
      </c>
      <c r="CC15" s="176">
        <v>59</v>
      </c>
    </row>
    <row r="16" spans="1:81" x14ac:dyDescent="0.35">
      <c r="A16">
        <v>13</v>
      </c>
      <c r="B16" s="8" t="s">
        <v>6</v>
      </c>
      <c r="C16" s="20"/>
      <c r="D16" s="26"/>
      <c r="E16" s="20"/>
      <c r="F16" s="20"/>
      <c r="G16" s="20"/>
      <c r="H16" s="20"/>
      <c r="I16" s="57">
        <v>7</v>
      </c>
      <c r="J16" s="20"/>
      <c r="K16" s="20"/>
      <c r="L16" s="26"/>
      <c r="M16" s="26"/>
      <c r="N16" s="20"/>
      <c r="O16" s="63"/>
      <c r="P16" s="26"/>
      <c r="Q16" s="26"/>
      <c r="R16" s="26"/>
      <c r="S16" s="63"/>
      <c r="T16" s="63">
        <v>20</v>
      </c>
      <c r="U16" s="67"/>
      <c r="V16" s="67"/>
      <c r="W16" s="67"/>
      <c r="X16" s="67"/>
      <c r="Y16" s="67"/>
      <c r="Z16" s="67"/>
      <c r="AA16" s="67"/>
      <c r="AB16" s="67"/>
      <c r="AC16" s="67"/>
      <c r="AD16" s="63"/>
      <c r="AE16" s="63"/>
      <c r="AF16" s="63"/>
      <c r="AG16" s="74"/>
      <c r="AH16" s="63">
        <v>7</v>
      </c>
      <c r="AI16" s="74"/>
      <c r="AJ16" s="74">
        <v>0</v>
      </c>
      <c r="AK16" s="74"/>
      <c r="AL16" s="57"/>
      <c r="AM16" s="57"/>
      <c r="AN16" s="74"/>
      <c r="AO16" s="26"/>
      <c r="AP16" s="74"/>
      <c r="AQ16" s="74"/>
      <c r="AR16" s="74">
        <v>0</v>
      </c>
      <c r="AS16" s="82"/>
      <c r="AT16" s="74"/>
      <c r="AU16" s="57"/>
      <c r="AV16" s="63"/>
      <c r="AW16" s="26"/>
      <c r="AX16" s="57">
        <v>0</v>
      </c>
      <c r="AY16" s="74">
        <v>0</v>
      </c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/>
      <c r="BI16" s="74"/>
      <c r="BJ16" s="74">
        <v>0</v>
      </c>
      <c r="BK16" s="57">
        <v>0</v>
      </c>
      <c r="BL16" s="82"/>
      <c r="BM16" s="74"/>
      <c r="BN16" s="91"/>
      <c r="BO16" s="74">
        <v>0</v>
      </c>
      <c r="BP16" s="57"/>
      <c r="BQ16" s="74"/>
      <c r="BR16" s="82">
        <v>0</v>
      </c>
      <c r="BS16" s="63"/>
      <c r="BT16" s="82"/>
      <c r="BU16" s="82"/>
      <c r="BV16" s="63">
        <v>6</v>
      </c>
      <c r="BW16" s="4"/>
      <c r="BX16" s="6">
        <f t="shared" si="0"/>
        <v>14</v>
      </c>
      <c r="BY16" s="71">
        <f>SUM(C17:BW17)</f>
        <v>0</v>
      </c>
      <c r="BZ16" s="148">
        <f t="shared" si="3"/>
        <v>0</v>
      </c>
      <c r="CA16" s="152">
        <v>14</v>
      </c>
      <c r="CB16" s="154">
        <v>79</v>
      </c>
      <c r="CC16" s="176">
        <v>59</v>
      </c>
    </row>
    <row r="17" spans="1:81" x14ac:dyDescent="0.35">
      <c r="A17">
        <v>14</v>
      </c>
      <c r="B17" s="8" t="s">
        <v>34</v>
      </c>
      <c r="C17" s="20"/>
      <c r="D17" s="26"/>
      <c r="E17" s="20"/>
      <c r="F17" s="20"/>
      <c r="G17" s="20"/>
      <c r="H17" s="20"/>
      <c r="I17" s="57"/>
      <c r="J17" s="20"/>
      <c r="K17" s="20"/>
      <c r="L17" s="26"/>
      <c r="M17" s="26"/>
      <c r="N17" s="20"/>
      <c r="O17" s="63"/>
      <c r="P17" s="26"/>
      <c r="Q17" s="26"/>
      <c r="R17" s="26"/>
      <c r="S17" s="70">
        <v>0</v>
      </c>
      <c r="T17" s="63"/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73">
        <v>0</v>
      </c>
      <c r="AI17" s="74"/>
      <c r="AJ17" s="74"/>
      <c r="AK17" s="74"/>
      <c r="AL17" s="57"/>
      <c r="AM17" s="57"/>
      <c r="AN17" s="74"/>
      <c r="AO17" s="26"/>
      <c r="AP17" s="74"/>
      <c r="AQ17" s="74">
        <v>0</v>
      </c>
      <c r="AR17" s="74"/>
      <c r="AS17" s="82"/>
      <c r="AT17" s="74">
        <v>0</v>
      </c>
      <c r="AU17" s="57"/>
      <c r="AV17" s="63"/>
      <c r="AW17" s="26"/>
      <c r="AX17" s="57"/>
      <c r="AY17" s="74">
        <v>0</v>
      </c>
      <c r="AZ17" s="74">
        <v>0</v>
      </c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/>
      <c r="BL17" s="82"/>
      <c r="BM17" s="74">
        <v>0</v>
      </c>
      <c r="BN17" s="91"/>
      <c r="BO17" s="74">
        <v>0</v>
      </c>
      <c r="BP17" s="57"/>
      <c r="BQ17" s="74"/>
      <c r="BR17" s="82"/>
      <c r="BS17" s="63"/>
      <c r="BT17" s="82"/>
      <c r="BU17" s="82"/>
      <c r="BV17" s="63"/>
      <c r="BW17" s="4"/>
      <c r="BX17" s="6">
        <f t="shared" si="0"/>
        <v>11</v>
      </c>
      <c r="BY17" s="71">
        <f>SUM(C18:BX18)</f>
        <v>44</v>
      </c>
      <c r="BZ17" s="148">
        <f t="shared" si="3"/>
        <v>9</v>
      </c>
      <c r="CA17" s="152">
        <v>11</v>
      </c>
      <c r="CB17" s="154">
        <v>60</v>
      </c>
      <c r="CC17" s="176">
        <v>55</v>
      </c>
    </row>
    <row r="18" spans="1:81" x14ac:dyDescent="0.35">
      <c r="A18"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ref="BY18:BY31" si="4">SUM(C19:BW19)</f>
        <v>27</v>
      </c>
      <c r="BZ18" s="148">
        <f t="shared" si="3"/>
        <v>0</v>
      </c>
      <c r="CA18" s="152">
        <v>14</v>
      </c>
      <c r="CB18" s="154">
        <v>75</v>
      </c>
      <c r="CC18" s="176">
        <v>55</v>
      </c>
    </row>
    <row r="19" spans="1:81" x14ac:dyDescent="0.35">
      <c r="A19">
        <v>16</v>
      </c>
      <c r="B19" s="8" t="s">
        <v>35</v>
      </c>
      <c r="C19" s="20"/>
      <c r="D19" s="26"/>
      <c r="E19" s="20"/>
      <c r="F19" s="20"/>
      <c r="G19" s="20"/>
      <c r="H19" s="20"/>
      <c r="I19" s="57"/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8</v>
      </c>
      <c r="U19" s="67"/>
      <c r="V19" s="67"/>
      <c r="W19" s="67"/>
      <c r="X19" s="67"/>
      <c r="Y19" s="67">
        <v>5</v>
      </c>
      <c r="Z19" s="67"/>
      <c r="AA19" s="67"/>
      <c r="AB19" s="67"/>
      <c r="AC19" s="67"/>
      <c r="AD19" s="63"/>
      <c r="AE19" s="63"/>
      <c r="AF19" s="63"/>
      <c r="AG19" s="74"/>
      <c r="AH19" s="63">
        <v>3</v>
      </c>
      <c r="AI19" s="74"/>
      <c r="AJ19" s="74"/>
      <c r="AK19" s="74"/>
      <c r="AL19" s="57">
        <v>0</v>
      </c>
      <c r="AM19" s="57">
        <v>0</v>
      </c>
      <c r="AN19" s="74"/>
      <c r="AO19" s="26">
        <v>0</v>
      </c>
      <c r="AP19" s="74"/>
      <c r="AQ19" s="74"/>
      <c r="AR19" s="74"/>
      <c r="AS19" s="82">
        <v>0</v>
      </c>
      <c r="AT19" s="74"/>
      <c r="AU19" s="57"/>
      <c r="AV19" s="63"/>
      <c r="AW19" s="26"/>
      <c r="AX19" s="57"/>
      <c r="AY19" s="74"/>
      <c r="AZ19" s="74"/>
      <c r="BA19" s="82"/>
      <c r="BB19" s="74"/>
      <c r="BC19" s="74"/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/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11</v>
      </c>
      <c r="BY19" s="71">
        <f t="shared" si="4"/>
        <v>89</v>
      </c>
      <c r="BZ19" s="148">
        <f t="shared" si="3"/>
        <v>12</v>
      </c>
      <c r="CA19" s="152">
        <v>11</v>
      </c>
      <c r="CB19" s="154">
        <v>59</v>
      </c>
      <c r="CC19" s="176">
        <v>54</v>
      </c>
    </row>
    <row r="20" spans="1:81" x14ac:dyDescent="0.35">
      <c r="A20">
        <v>17</v>
      </c>
      <c r="B20" s="8" t="s">
        <v>21</v>
      </c>
      <c r="C20" s="20"/>
      <c r="D20" s="26"/>
      <c r="E20" s="20"/>
      <c r="F20" s="20"/>
      <c r="G20" s="20"/>
      <c r="H20" s="20">
        <v>2</v>
      </c>
      <c r="I20" s="57">
        <v>10</v>
      </c>
      <c r="J20" s="20"/>
      <c r="K20" s="20"/>
      <c r="L20" s="26"/>
      <c r="M20" s="26"/>
      <c r="N20" s="20"/>
      <c r="O20" s="63">
        <v>25</v>
      </c>
      <c r="P20" s="26"/>
      <c r="Q20" s="26"/>
      <c r="R20" s="26"/>
      <c r="S20" s="63">
        <v>6</v>
      </c>
      <c r="T20" s="63"/>
      <c r="U20" s="67"/>
      <c r="V20" s="67"/>
      <c r="W20" s="67">
        <v>3</v>
      </c>
      <c r="X20" s="67"/>
      <c r="Y20" s="67">
        <v>6</v>
      </c>
      <c r="Z20" s="67"/>
      <c r="AA20" s="67">
        <v>3</v>
      </c>
      <c r="AB20" s="67">
        <v>7</v>
      </c>
      <c r="AC20" s="67">
        <v>5</v>
      </c>
      <c r="AD20" s="63"/>
      <c r="AE20" s="63"/>
      <c r="AF20" s="63"/>
      <c r="AG20" s="74"/>
      <c r="AH20" s="63">
        <v>3</v>
      </c>
      <c r="AI20" s="74"/>
      <c r="AJ20" s="74"/>
      <c r="AK20" s="74"/>
      <c r="AL20" s="57"/>
      <c r="AM20" s="57"/>
      <c r="AN20" s="74"/>
      <c r="AO20" s="26"/>
      <c r="AP20" s="74"/>
      <c r="AQ20" s="74"/>
      <c r="AR20" s="74"/>
      <c r="AS20" s="82"/>
      <c r="AT20" s="74"/>
      <c r="AU20" s="57">
        <v>0</v>
      </c>
      <c r="AV20" s="63"/>
      <c r="AW20" s="26">
        <v>0</v>
      </c>
      <c r="AX20" s="57">
        <v>0</v>
      </c>
      <c r="AY20" s="74"/>
      <c r="AZ20" s="74"/>
      <c r="BA20" s="82"/>
      <c r="BB20" s="74"/>
      <c r="BC20" s="74">
        <v>0</v>
      </c>
      <c r="BD20" s="82"/>
      <c r="BE20" s="57">
        <v>0</v>
      </c>
      <c r="BF20" s="74"/>
      <c r="BG20" s="82"/>
      <c r="BH20" s="82"/>
      <c r="BI20" s="74"/>
      <c r="BJ20" s="73">
        <v>0</v>
      </c>
      <c r="BK20" s="57"/>
      <c r="BL20" s="82"/>
      <c r="BM20" s="74"/>
      <c r="BN20" s="91"/>
      <c r="BO20" s="74"/>
      <c r="BP20" s="57">
        <v>0</v>
      </c>
      <c r="BQ20" s="74"/>
      <c r="BR20" s="82"/>
      <c r="BS20" s="63"/>
      <c r="BT20" s="82"/>
      <c r="BU20" s="82"/>
      <c r="BV20" s="63">
        <v>19</v>
      </c>
      <c r="BW20" s="4"/>
      <c r="BX20" s="6">
        <f t="shared" si="0"/>
        <v>18</v>
      </c>
      <c r="BY20" s="71">
        <f t="shared" si="4"/>
        <v>5</v>
      </c>
      <c r="BZ20" s="148">
        <f t="shared" si="3"/>
        <v>5</v>
      </c>
      <c r="CA20" s="152">
        <v>18</v>
      </c>
      <c r="CB20" s="154">
        <v>94</v>
      </c>
      <c r="CC20" s="176">
        <v>54</v>
      </c>
    </row>
    <row r="21" spans="1:81" x14ac:dyDescent="0.35">
      <c r="A21"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 t="shared" si="4"/>
        <v>41</v>
      </c>
      <c r="BZ21" s="148">
        <v>51</v>
      </c>
      <c r="CA21" s="152">
        <v>13</v>
      </c>
      <c r="CB21" s="154">
        <v>66</v>
      </c>
      <c r="CC21" s="176">
        <v>51</v>
      </c>
    </row>
    <row r="22" spans="1:81" x14ac:dyDescent="0.35">
      <c r="A22">
        <v>19</v>
      </c>
      <c r="B22" s="8" t="s">
        <v>33</v>
      </c>
      <c r="C22" s="20"/>
      <c r="D22" s="26"/>
      <c r="E22" s="20"/>
      <c r="F22" s="20"/>
      <c r="G22" s="20"/>
      <c r="H22" s="20"/>
      <c r="I22" s="57">
        <v>12</v>
      </c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>
        <v>11</v>
      </c>
      <c r="U22" s="67"/>
      <c r="V22" s="67"/>
      <c r="W22" s="67"/>
      <c r="X22" s="67"/>
      <c r="Y22" s="70">
        <v>0</v>
      </c>
      <c r="Z22" s="67"/>
      <c r="AA22" s="67"/>
      <c r="AB22" s="67"/>
      <c r="AC22" s="67"/>
      <c r="AD22" s="63"/>
      <c r="AE22" s="63"/>
      <c r="AF22" s="63"/>
      <c r="AG22" s="74"/>
      <c r="AH22" s="63">
        <v>7</v>
      </c>
      <c r="AI22" s="74"/>
      <c r="AJ22" s="74"/>
      <c r="AK22" s="74"/>
      <c r="AL22" s="57">
        <v>0</v>
      </c>
      <c r="AM22" s="57">
        <v>0</v>
      </c>
      <c r="AN22" s="74"/>
      <c r="AO22" s="26"/>
      <c r="AP22" s="74"/>
      <c r="AQ22" s="74"/>
      <c r="AR22" s="74"/>
      <c r="AS22" s="82"/>
      <c r="AT22" s="74"/>
      <c r="AU22" s="57">
        <v>0</v>
      </c>
      <c r="AV22" s="63"/>
      <c r="AW22" s="26"/>
      <c r="AX22" s="57">
        <v>0</v>
      </c>
      <c r="AY22" s="74"/>
      <c r="AZ22" s="74"/>
      <c r="BA22" s="82"/>
      <c r="BB22" s="74"/>
      <c r="BC22" s="73">
        <v>0</v>
      </c>
      <c r="BD22" s="82"/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>
        <v>0</v>
      </c>
      <c r="BQ22" s="74"/>
      <c r="BR22" s="82">
        <v>0</v>
      </c>
      <c r="BS22" s="63"/>
      <c r="BT22" s="82"/>
      <c r="BU22" s="82"/>
      <c r="BV22" s="63">
        <v>11</v>
      </c>
      <c r="BW22" s="4"/>
      <c r="BX22" s="6">
        <f t="shared" si="0"/>
        <v>14</v>
      </c>
      <c r="BY22" s="71">
        <f t="shared" si="4"/>
        <v>0</v>
      </c>
      <c r="BZ22" s="148">
        <f>SUM(C23:L23)</f>
        <v>0</v>
      </c>
      <c r="CA22" s="152">
        <v>14</v>
      </c>
      <c r="CB22" s="154">
        <v>71</v>
      </c>
      <c r="CC22" s="176">
        <v>51</v>
      </c>
    </row>
    <row r="23" spans="1:81" x14ac:dyDescent="0.35">
      <c r="A23">
        <v>20</v>
      </c>
      <c r="B23" s="8" t="s">
        <v>51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70">
        <v>0</v>
      </c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>
        <v>0</v>
      </c>
      <c r="AM23" s="57">
        <v>0</v>
      </c>
      <c r="AN23" s="74"/>
      <c r="AO23" s="26">
        <v>0</v>
      </c>
      <c r="AP23" s="74"/>
      <c r="AQ23" s="74"/>
      <c r="AR23" s="74"/>
      <c r="AS23" s="82"/>
      <c r="AT23" s="74"/>
      <c r="AU23" s="57"/>
      <c r="AV23" s="63"/>
      <c r="AW23" s="26"/>
      <c r="AX23" s="57"/>
      <c r="AY23" s="74"/>
      <c r="AZ23" s="74"/>
      <c r="BA23" s="82"/>
      <c r="BB23" s="74"/>
      <c r="BC23" s="74"/>
      <c r="BD23" s="82"/>
      <c r="BE23" s="57">
        <v>0</v>
      </c>
      <c r="BF23" s="74"/>
      <c r="BG23" s="82"/>
      <c r="BH23" s="82"/>
      <c r="BI23" s="74"/>
      <c r="BJ23" s="74"/>
      <c r="BK23" s="57">
        <v>0</v>
      </c>
      <c r="BL23" s="82"/>
      <c r="BM23" s="74"/>
      <c r="BN23" s="91"/>
      <c r="BO23" s="74"/>
      <c r="BP23" s="57">
        <v>0</v>
      </c>
      <c r="BQ23" s="74"/>
      <c r="BR23" s="73">
        <v>0</v>
      </c>
      <c r="BS23" s="63"/>
      <c r="BT23" s="82"/>
      <c r="BU23" s="82"/>
      <c r="BV23" s="63"/>
      <c r="BW23" s="56"/>
      <c r="BX23" s="6">
        <f t="shared" si="0"/>
        <v>10</v>
      </c>
      <c r="BY23" s="71">
        <f t="shared" si="4"/>
        <v>0</v>
      </c>
      <c r="BZ23" s="148">
        <v>50</v>
      </c>
      <c r="CA23" s="152">
        <v>10</v>
      </c>
      <c r="CB23" s="154">
        <v>50</v>
      </c>
      <c r="CC23" s="176">
        <v>50</v>
      </c>
    </row>
    <row r="24" spans="1:81" x14ac:dyDescent="0.35">
      <c r="A24">
        <v>21</v>
      </c>
      <c r="B24" s="8" t="s">
        <v>39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70">
        <v>0</v>
      </c>
      <c r="T24" s="63"/>
      <c r="U24" s="67"/>
      <c r="V24" s="67"/>
      <c r="W24" s="67"/>
      <c r="X24" s="67"/>
      <c r="Y24" s="70">
        <v>0</v>
      </c>
      <c r="Z24" s="67"/>
      <c r="AA24" s="67"/>
      <c r="AB24" s="67"/>
      <c r="AC24" s="67"/>
      <c r="AD24" s="63"/>
      <c r="AE24" s="63"/>
      <c r="AF24" s="63"/>
      <c r="AG24" s="74"/>
      <c r="AH24" s="73">
        <v>0</v>
      </c>
      <c r="AI24" s="74"/>
      <c r="AJ24" s="74"/>
      <c r="AK24" s="74"/>
      <c r="AL24" s="57">
        <v>0</v>
      </c>
      <c r="AM24" s="57">
        <v>0</v>
      </c>
      <c r="AN24" s="74"/>
      <c r="AO24" s="26"/>
      <c r="AP24" s="74"/>
      <c r="AQ24" s="74"/>
      <c r="AR24" s="74"/>
      <c r="AS24" s="82"/>
      <c r="AT24" s="74"/>
      <c r="AU24" s="57"/>
      <c r="AV24" s="63"/>
      <c r="AW24" s="26"/>
      <c r="AX24" s="57"/>
      <c r="AY24" s="74"/>
      <c r="AZ24" s="74"/>
      <c r="BA24" s="82"/>
      <c r="BB24" s="74"/>
      <c r="BC24" s="73">
        <v>0</v>
      </c>
      <c r="BD24" s="82"/>
      <c r="BE24" s="57">
        <v>0</v>
      </c>
      <c r="BF24" s="74"/>
      <c r="BG24" s="82"/>
      <c r="BH24" s="82"/>
      <c r="BI24" s="74"/>
      <c r="BJ24" s="73">
        <v>0</v>
      </c>
      <c r="BK24" s="57">
        <v>0</v>
      </c>
      <c r="BL24" s="82"/>
      <c r="BM24" s="74"/>
      <c r="BN24" s="91"/>
      <c r="BO24" s="74"/>
      <c r="BP24" s="57">
        <v>0</v>
      </c>
      <c r="BQ24" s="74"/>
      <c r="BR24" s="82"/>
      <c r="BS24" s="63"/>
      <c r="BT24" s="82"/>
      <c r="BU24" s="82"/>
      <c r="BV24" s="63">
        <v>0</v>
      </c>
      <c r="BW24" s="56"/>
      <c r="BX24" s="6">
        <f t="shared" si="0"/>
        <v>11</v>
      </c>
      <c r="BY24" s="71">
        <f t="shared" si="4"/>
        <v>66</v>
      </c>
      <c r="BZ24" s="148">
        <v>50</v>
      </c>
      <c r="CA24" s="152">
        <v>11</v>
      </c>
      <c r="CB24" s="154">
        <v>55</v>
      </c>
      <c r="CC24" s="176">
        <v>50</v>
      </c>
    </row>
    <row r="25" spans="1:81" x14ac:dyDescent="0.35">
      <c r="A25">
        <v>22</v>
      </c>
      <c r="B25" s="8" t="s">
        <v>67</v>
      </c>
      <c r="C25" s="20"/>
      <c r="D25" s="26"/>
      <c r="E25" s="20"/>
      <c r="F25" s="20"/>
      <c r="G25" s="20"/>
      <c r="H25" s="20"/>
      <c r="I25" s="57"/>
      <c r="J25" s="20"/>
      <c r="K25" s="20"/>
      <c r="L25" s="26">
        <v>0</v>
      </c>
      <c r="M25" s="26">
        <v>0</v>
      </c>
      <c r="N25" s="20"/>
      <c r="O25" s="63">
        <v>31</v>
      </c>
      <c r="P25" s="26">
        <v>0</v>
      </c>
      <c r="Q25" s="26"/>
      <c r="R25" s="26"/>
      <c r="S25" s="63"/>
      <c r="T25" s="63"/>
      <c r="U25" s="67"/>
      <c r="V25" s="67"/>
      <c r="W25" s="67"/>
      <c r="X25" s="67"/>
      <c r="Y25" s="67">
        <v>12</v>
      </c>
      <c r="Z25" s="67"/>
      <c r="AA25" s="67"/>
      <c r="AB25" s="67"/>
      <c r="AC25" s="67"/>
      <c r="AD25" s="63"/>
      <c r="AE25" s="63"/>
      <c r="AF25" s="63"/>
      <c r="AG25" s="74"/>
      <c r="AH25" s="63">
        <v>4</v>
      </c>
      <c r="AI25" s="74"/>
      <c r="AJ25" s="74"/>
      <c r="AK25" s="74"/>
      <c r="AL25" s="57">
        <v>0</v>
      </c>
      <c r="AM25" s="57"/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>
        <v>0</v>
      </c>
      <c r="AY25" s="74"/>
      <c r="AZ25" s="74"/>
      <c r="BA25" s="82"/>
      <c r="BB25" s="74"/>
      <c r="BC25" s="74">
        <v>0</v>
      </c>
      <c r="BD25" s="82"/>
      <c r="BE25" s="57">
        <v>0</v>
      </c>
      <c r="BF25" s="74"/>
      <c r="BG25" s="82"/>
      <c r="BH25" s="82">
        <v>0</v>
      </c>
      <c r="BI25" s="74"/>
      <c r="BJ25" s="74">
        <v>0</v>
      </c>
      <c r="BK25" s="57">
        <v>0</v>
      </c>
      <c r="BL25" s="82">
        <v>0</v>
      </c>
      <c r="BM25" s="74"/>
      <c r="BN25" s="91"/>
      <c r="BO25" s="74"/>
      <c r="BP25" s="57"/>
      <c r="BQ25" s="74"/>
      <c r="BR25" s="73">
        <v>0</v>
      </c>
      <c r="BS25" s="63"/>
      <c r="BT25" s="82"/>
      <c r="BU25" s="82"/>
      <c r="BV25" s="63">
        <v>19</v>
      </c>
      <c r="BW25" s="4"/>
      <c r="BX25" s="6">
        <f t="shared" si="0"/>
        <v>16</v>
      </c>
      <c r="BY25" s="71">
        <f t="shared" si="4"/>
        <v>0</v>
      </c>
      <c r="BZ25" s="148">
        <v>50</v>
      </c>
      <c r="CA25" s="152">
        <v>16</v>
      </c>
      <c r="CB25" s="154">
        <v>80</v>
      </c>
      <c r="CC25" s="176">
        <v>50</v>
      </c>
    </row>
    <row r="26" spans="1:81" x14ac:dyDescent="0.35">
      <c r="A26">
        <v>23</v>
      </c>
      <c r="B26" s="8" t="s">
        <v>7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>
        <v>0</v>
      </c>
      <c r="AH26" s="73">
        <v>0</v>
      </c>
      <c r="AI26" s="74">
        <v>0</v>
      </c>
      <c r="AJ26" s="74"/>
      <c r="AK26" s="74"/>
      <c r="AL26" s="57"/>
      <c r="AM26" s="57"/>
      <c r="AN26" s="74">
        <v>0</v>
      </c>
      <c r="AO26" s="26"/>
      <c r="AP26" s="74">
        <v>0</v>
      </c>
      <c r="AQ26" s="74">
        <v>0</v>
      </c>
      <c r="AR26" s="74"/>
      <c r="AS26" s="82"/>
      <c r="AT26" s="74">
        <v>0</v>
      </c>
      <c r="AU26" s="57"/>
      <c r="AV26" s="63"/>
      <c r="AW26" s="26"/>
      <c r="AX26" s="57"/>
      <c r="AY26" s="74">
        <v>0</v>
      </c>
      <c r="AZ26" s="74">
        <v>0</v>
      </c>
      <c r="BA26" s="82"/>
      <c r="BB26" s="74">
        <v>0</v>
      </c>
      <c r="BC26" s="74">
        <v>0</v>
      </c>
      <c r="BD26" s="82"/>
      <c r="BE26" s="57"/>
      <c r="BF26" s="74"/>
      <c r="BG26" s="82"/>
      <c r="BH26" s="82"/>
      <c r="BI26" s="74">
        <v>0</v>
      </c>
      <c r="BJ26" s="74">
        <v>0</v>
      </c>
      <c r="BK26" s="57"/>
      <c r="BL26" s="82"/>
      <c r="BM26" s="74">
        <v>0</v>
      </c>
      <c r="BN26" s="91"/>
      <c r="BO26" s="74">
        <v>0</v>
      </c>
      <c r="BP26" s="57"/>
      <c r="BQ26" s="74">
        <v>0</v>
      </c>
      <c r="BR26" s="82"/>
      <c r="BS26" s="63"/>
      <c r="BT26" s="82"/>
      <c r="BU26" s="82"/>
      <c r="BV26" s="63">
        <v>0</v>
      </c>
      <c r="BW26" s="4"/>
      <c r="BX26" s="6">
        <f t="shared" si="0"/>
        <v>19</v>
      </c>
      <c r="BY26" s="71">
        <f t="shared" si="4"/>
        <v>29</v>
      </c>
      <c r="BZ26" s="148">
        <f>SUM(C27:L27)</f>
        <v>0</v>
      </c>
      <c r="CA26" s="152">
        <v>19</v>
      </c>
      <c r="CB26" s="154">
        <v>95</v>
      </c>
      <c r="CC26" s="176">
        <v>50</v>
      </c>
    </row>
    <row r="27" spans="1:81" x14ac:dyDescent="0.35">
      <c r="A27"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54">
        <v>47</v>
      </c>
      <c r="CC27" s="176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117">
        <f t="shared" si="4"/>
        <v>36</v>
      </c>
      <c r="BZ28" s="148">
        <v>47</v>
      </c>
      <c r="CA28" s="152">
        <v>9</v>
      </c>
      <c r="CB28" s="154">
        <v>47</v>
      </c>
      <c r="CC28" s="176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94">
        <f t="shared" si="0"/>
        <v>8</v>
      </c>
      <c r="BY29" s="118">
        <f t="shared" si="4"/>
        <v>20</v>
      </c>
      <c r="BZ29" s="148">
        <v>46</v>
      </c>
      <c r="CA29" s="152">
        <v>8</v>
      </c>
      <c r="CB29" s="154">
        <v>46</v>
      </c>
      <c r="CC29" s="176">
        <v>46</v>
      </c>
    </row>
    <row r="30" spans="1:81" x14ac:dyDescent="0.35">
      <c r="A30"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6">
        <f t="shared" si="0"/>
        <v>8</v>
      </c>
      <c r="BY30" s="119">
        <f t="shared" si="4"/>
        <v>90</v>
      </c>
      <c r="BZ30" s="150">
        <v>42</v>
      </c>
      <c r="CA30" s="147">
        <v>8</v>
      </c>
      <c r="CB30" s="155">
        <v>42</v>
      </c>
      <c r="CC30" s="177">
        <v>42</v>
      </c>
    </row>
    <row r="31" spans="1:81" x14ac:dyDescent="0.35">
      <c r="A31"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71">
        <f t="shared" si="4"/>
        <v>11</v>
      </c>
      <c r="BZ31" s="148">
        <v>40</v>
      </c>
      <c r="CA31" s="152">
        <v>8</v>
      </c>
      <c r="CB31" s="154">
        <v>40</v>
      </c>
      <c r="CC31" s="176">
        <v>40</v>
      </c>
    </row>
    <row r="32" spans="1:81" x14ac:dyDescent="0.35">
      <c r="A32"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54">
        <v>36</v>
      </c>
      <c r="CC32" s="176">
        <v>36</v>
      </c>
    </row>
    <row r="33" spans="1:81" x14ac:dyDescent="0.35">
      <c r="A33"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54">
        <v>35</v>
      </c>
      <c r="CC33" s="176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3</v>
      </c>
      <c r="BZ34" s="148">
        <v>35</v>
      </c>
      <c r="CA34" s="152">
        <v>7</v>
      </c>
      <c r="CB34" s="154">
        <v>35</v>
      </c>
      <c r="CC34" s="176">
        <v>35</v>
      </c>
    </row>
    <row r="35" spans="1:81" x14ac:dyDescent="0.35">
      <c r="A35">
        <v>32</v>
      </c>
      <c r="B35" s="8" t="s">
        <v>213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/>
      <c r="T35" s="63">
        <v>3</v>
      </c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/>
      <c r="AM35" s="57"/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>
        <v>0</v>
      </c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>
        <v>0</v>
      </c>
      <c r="BK35" s="57"/>
      <c r="BL35" s="82">
        <v>0</v>
      </c>
      <c r="BM35" s="74"/>
      <c r="BN35" s="91">
        <v>0</v>
      </c>
      <c r="BO35" s="74"/>
      <c r="BP35" s="57"/>
      <c r="BQ35" s="74"/>
      <c r="BR35" s="82"/>
      <c r="BS35" s="63"/>
      <c r="BT35" s="82"/>
      <c r="BU35" s="82"/>
      <c r="BV35" s="63"/>
      <c r="BW35" s="56"/>
      <c r="BX35" s="6">
        <f t="shared" si="0"/>
        <v>5</v>
      </c>
      <c r="BY35" s="71">
        <f t="shared" si="5"/>
        <v>23</v>
      </c>
      <c r="BZ35" s="148">
        <v>30</v>
      </c>
      <c r="CA35" s="152">
        <v>5</v>
      </c>
      <c r="CB35" s="154">
        <v>30</v>
      </c>
      <c r="CC35" s="176">
        <v>30</v>
      </c>
    </row>
    <row r="36" spans="1:81" x14ac:dyDescent="0.35">
      <c r="A36">
        <v>33</v>
      </c>
      <c r="B36" s="8" t="s">
        <v>68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>
        <v>4</v>
      </c>
      <c r="T36" s="63"/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>
        <v>0</v>
      </c>
      <c r="AM36" s="57">
        <v>0</v>
      </c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/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/>
      <c r="BK36" s="57">
        <v>0</v>
      </c>
      <c r="BL36" s="82"/>
      <c r="BM36" s="74"/>
      <c r="BN36" s="91"/>
      <c r="BO36" s="74"/>
      <c r="BP36" s="57">
        <v>0</v>
      </c>
      <c r="BQ36" s="74"/>
      <c r="BR36" s="82"/>
      <c r="BS36" s="63"/>
      <c r="BT36" s="82"/>
      <c r="BU36" s="82"/>
      <c r="BV36" s="63">
        <v>19</v>
      </c>
      <c r="BW36" s="4"/>
      <c r="BX36" s="6">
        <f t="shared" ref="BX36:BX65" si="6">COUNT(C36:BW36)</f>
        <v>6</v>
      </c>
      <c r="BY36" s="71">
        <f t="shared" si="5"/>
        <v>17</v>
      </c>
      <c r="BZ36" s="148">
        <v>30</v>
      </c>
      <c r="CA36" s="152">
        <v>6</v>
      </c>
      <c r="CB36" s="154">
        <v>30</v>
      </c>
      <c r="CC36" s="176">
        <v>30</v>
      </c>
    </row>
    <row r="37" spans="1:81" x14ac:dyDescent="0.35">
      <c r="A37"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54">
        <v>29</v>
      </c>
      <c r="CC37" s="176">
        <v>29</v>
      </c>
    </row>
    <row r="38" spans="1:81" x14ac:dyDescent="0.35">
      <c r="A38"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54">
        <v>26</v>
      </c>
      <c r="CC38" s="176">
        <v>26</v>
      </c>
    </row>
    <row r="39" spans="1:81" x14ac:dyDescent="0.35">
      <c r="A39"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54">
        <v>25</v>
      </c>
      <c r="CC39" s="176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54">
        <v>25</v>
      </c>
      <c r="CC40" s="176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54">
        <v>25</v>
      </c>
      <c r="CC41" s="176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54">
        <v>25</v>
      </c>
      <c r="CC42" s="176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54">
        <v>24</v>
      </c>
      <c r="CC43" s="176">
        <v>24</v>
      </c>
    </row>
    <row r="44" spans="1:81" x14ac:dyDescent="0.35">
      <c r="A44"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2" si="7">SUM(C45:BW45)</f>
        <v>6</v>
      </c>
      <c r="BZ44" s="148">
        <v>22</v>
      </c>
      <c r="CA44" s="152">
        <v>4</v>
      </c>
      <c r="CB44" s="154">
        <v>22</v>
      </c>
      <c r="CC44" s="176">
        <v>22</v>
      </c>
    </row>
    <row r="45" spans="1:81" x14ac:dyDescent="0.35">
      <c r="A45">
        <v>42</v>
      </c>
      <c r="B45" s="8" t="s">
        <v>27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>
        <v>4</v>
      </c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>
        <v>2</v>
      </c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/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>
        <v>0</v>
      </c>
      <c r="BL45" s="82"/>
      <c r="BM45" s="74"/>
      <c r="BN45" s="91"/>
      <c r="BO45" s="74"/>
      <c r="BP45" s="57"/>
      <c r="BQ45" s="74"/>
      <c r="BR45" s="82"/>
      <c r="BS45" s="63"/>
      <c r="BT45" s="82"/>
      <c r="BU45" s="82"/>
      <c r="BV45" s="63"/>
      <c r="BW45" s="4"/>
      <c r="BX45" s="6">
        <f t="shared" si="6"/>
        <v>3</v>
      </c>
      <c r="BY45" s="71">
        <f t="shared" si="7"/>
        <v>15</v>
      </c>
      <c r="BZ45" s="148">
        <v>20</v>
      </c>
      <c r="CA45" s="152">
        <v>3</v>
      </c>
      <c r="CB45" s="154">
        <v>20</v>
      </c>
      <c r="CC45" s="176">
        <v>20</v>
      </c>
    </row>
    <row r="46" spans="1:81" x14ac:dyDescent="0.35">
      <c r="A46">
        <v>43</v>
      </c>
      <c r="B46" s="8" t="s">
        <v>235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/>
      <c r="AN46" s="74"/>
      <c r="AO46" s="26"/>
      <c r="AP46" s="74"/>
      <c r="AQ46" s="74"/>
      <c r="AR46" s="74"/>
      <c r="AS46" s="82"/>
      <c r="AT46" s="74"/>
      <c r="AU46" s="57"/>
      <c r="AV46" s="63"/>
      <c r="AW46" s="26">
        <v>0</v>
      </c>
      <c r="AX46" s="57"/>
      <c r="AY46" s="74"/>
      <c r="AZ46" s="74"/>
      <c r="BA46" s="82"/>
      <c r="BB46" s="74"/>
      <c r="BC46" s="74"/>
      <c r="BD46" s="82"/>
      <c r="BE46" s="57"/>
      <c r="BF46" s="74"/>
      <c r="BG46" s="82"/>
      <c r="BH46" s="82"/>
      <c r="BI46" s="74"/>
      <c r="BJ46" s="74"/>
      <c r="BK46" s="57"/>
      <c r="BL46" s="82"/>
      <c r="BM46" s="74"/>
      <c r="BN46" s="91"/>
      <c r="BO46" s="74"/>
      <c r="BP46" s="57">
        <v>0</v>
      </c>
      <c r="BQ46" s="74"/>
      <c r="BR46" s="82">
        <v>0</v>
      </c>
      <c r="BS46" s="63"/>
      <c r="BT46" s="82"/>
      <c r="BU46" s="82"/>
      <c r="BV46" s="63">
        <v>15</v>
      </c>
      <c r="BW46" s="4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54">
        <v>20</v>
      </c>
      <c r="CC46" s="176">
        <v>20</v>
      </c>
    </row>
    <row r="47" spans="1:81" x14ac:dyDescent="0.35">
      <c r="A47">
        <v>43</v>
      </c>
      <c r="B47" s="8" t="s">
        <v>48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>
        <v>0</v>
      </c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82"/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0</v>
      </c>
      <c r="BZ47" s="148">
        <v>20</v>
      </c>
      <c r="CA47" s="152">
        <v>4</v>
      </c>
      <c r="CB47" s="154">
        <v>20</v>
      </c>
      <c r="CC47" s="176">
        <v>20</v>
      </c>
    </row>
    <row r="48" spans="1:81" x14ac:dyDescent="0.35">
      <c r="A48">
        <v>43</v>
      </c>
      <c r="B48" s="8" t="s">
        <v>55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/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/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>
        <v>0</v>
      </c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>
        <v>0</v>
      </c>
      <c r="BQ48" s="74"/>
      <c r="BR48" s="73">
        <v>0</v>
      </c>
      <c r="BS48" s="63"/>
      <c r="BT48" s="82"/>
      <c r="BU48" s="82"/>
      <c r="BV48" s="63"/>
      <c r="BW48" s="56"/>
      <c r="BX48" s="6">
        <f t="shared" si="6"/>
        <v>4</v>
      </c>
      <c r="BY48" s="71">
        <f t="shared" si="7"/>
        <v>26</v>
      </c>
      <c r="BZ48" s="148">
        <v>20</v>
      </c>
      <c r="CA48" s="152">
        <v>4</v>
      </c>
      <c r="CB48" s="154">
        <v>20</v>
      </c>
      <c r="CC48" s="176">
        <v>20</v>
      </c>
    </row>
    <row r="49" spans="1:81" x14ac:dyDescent="0.35">
      <c r="A49"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54">
        <v>16</v>
      </c>
      <c r="CC49" s="176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8</v>
      </c>
      <c r="BZ50" s="150">
        <v>16</v>
      </c>
      <c r="CA50" s="147">
        <v>3</v>
      </c>
      <c r="CB50" s="155">
        <v>16</v>
      </c>
      <c r="CC50" s="177">
        <v>16</v>
      </c>
    </row>
    <row r="51" spans="1:81" x14ac:dyDescent="0.35">
      <c r="A51">
        <v>48</v>
      </c>
      <c r="B51" s="8" t="s">
        <v>18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/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/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>
        <v>6</v>
      </c>
      <c r="BW51" s="4"/>
      <c r="BX51" s="6">
        <f t="shared" si="6"/>
        <v>2</v>
      </c>
      <c r="BY51" s="71">
        <f t="shared" si="7"/>
        <v>12</v>
      </c>
      <c r="BZ51" s="148">
        <v>15</v>
      </c>
      <c r="CA51" s="152">
        <v>2</v>
      </c>
      <c r="CB51" s="154">
        <v>15</v>
      </c>
      <c r="CC51" s="176">
        <v>15</v>
      </c>
    </row>
    <row r="52" spans="1:81" x14ac:dyDescent="0.35">
      <c r="A52">
        <v>49</v>
      </c>
      <c r="B52" s="8" t="s">
        <v>36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>
        <v>12</v>
      </c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/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>
        <v>0</v>
      </c>
      <c r="BL52" s="82"/>
      <c r="BM52" s="74"/>
      <c r="BN52" s="91"/>
      <c r="BO52" s="74"/>
      <c r="BP52" s="57"/>
      <c r="BQ52" s="74"/>
      <c r="BR52" s="82"/>
      <c r="BS52" s="63"/>
      <c r="BT52" s="82"/>
      <c r="BU52" s="82"/>
      <c r="BV52" s="63"/>
      <c r="BW52" s="4"/>
      <c r="BX52" s="6">
        <f t="shared" si="6"/>
        <v>3</v>
      </c>
      <c r="BY52" s="71">
        <f t="shared" si="7"/>
        <v>0</v>
      </c>
      <c r="BZ52" s="148">
        <v>15</v>
      </c>
      <c r="CA52" s="152">
        <v>3</v>
      </c>
      <c r="CB52" s="154">
        <v>15</v>
      </c>
      <c r="CC52" s="176">
        <v>15</v>
      </c>
    </row>
    <row r="53" spans="1:81" x14ac:dyDescent="0.35">
      <c r="A53">
        <v>49</v>
      </c>
      <c r="B53" s="8" t="s">
        <v>40</v>
      </c>
      <c r="C53" s="20"/>
      <c r="D53" s="26"/>
      <c r="E53" s="20"/>
      <c r="F53" s="20"/>
      <c r="G53" s="20"/>
      <c r="H53" s="20"/>
      <c r="I53" s="57"/>
      <c r="J53" s="20"/>
      <c r="K53" s="20"/>
      <c r="L53" s="26"/>
      <c r="M53" s="26"/>
      <c r="N53" s="20"/>
      <c r="O53" s="63"/>
      <c r="P53" s="26"/>
      <c r="Q53" s="26"/>
      <c r="R53" s="26"/>
      <c r="S53" s="63"/>
      <c r="T53" s="63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>
        <v>0</v>
      </c>
      <c r="AM53" s="57">
        <v>0</v>
      </c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/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82"/>
      <c r="BS53" s="63"/>
      <c r="BT53" s="82"/>
      <c r="BU53" s="82"/>
      <c r="BV53" s="63"/>
      <c r="BW53" s="56"/>
      <c r="BX53" s="6">
        <f t="shared" si="6"/>
        <v>3</v>
      </c>
      <c r="BY53" s="71">
        <f>SUM(Q54:BX54)</f>
        <v>3</v>
      </c>
      <c r="BZ53" s="148">
        <v>15</v>
      </c>
      <c r="CA53" s="152">
        <v>3</v>
      </c>
      <c r="CB53" s="154">
        <v>15</v>
      </c>
      <c r="CC53" s="176">
        <v>15</v>
      </c>
    </row>
    <row r="54" spans="1:81" x14ac:dyDescent="0.35">
      <c r="A54">
        <v>49</v>
      </c>
      <c r="B54" s="8" t="s">
        <v>63</v>
      </c>
      <c r="C54" s="20"/>
      <c r="D54" s="26"/>
      <c r="E54" s="20"/>
      <c r="F54" s="20"/>
      <c r="G54" s="20"/>
      <c r="H54" s="20"/>
      <c r="I54" s="57"/>
      <c r="J54" s="54"/>
      <c r="K54" s="54"/>
      <c r="L54" s="54"/>
      <c r="M54" s="54"/>
      <c r="N54" s="54"/>
      <c r="O54" s="54"/>
      <c r="P54" s="54"/>
      <c r="Q54" s="4"/>
      <c r="R54" s="4"/>
      <c r="S54" s="4"/>
      <c r="T54" s="4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/>
      <c r="AM54" s="57"/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>
        <v>0</v>
      </c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>
        <v>0</v>
      </c>
      <c r="BQ54" s="74"/>
      <c r="BR54" s="73">
        <v>0</v>
      </c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0</v>
      </c>
      <c r="BZ54" s="148">
        <v>15</v>
      </c>
      <c r="CA54" s="152">
        <v>3</v>
      </c>
      <c r="CB54" s="154">
        <v>15</v>
      </c>
      <c r="CC54" s="176">
        <v>15</v>
      </c>
    </row>
    <row r="55" spans="1:81" x14ac:dyDescent="0.35">
      <c r="A55">
        <v>49</v>
      </c>
      <c r="B55" s="8" t="s">
        <v>65</v>
      </c>
      <c r="C55" s="20"/>
      <c r="D55" s="26">
        <v>0</v>
      </c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/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>
        <v>0</v>
      </c>
      <c r="AM55" s="57">
        <v>0</v>
      </c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/>
      <c r="BW55" s="4"/>
      <c r="BX55" s="6">
        <f t="shared" si="6"/>
        <v>3</v>
      </c>
      <c r="BY55" s="71">
        <f>SUM(C56:BW56)</f>
        <v>2</v>
      </c>
      <c r="BZ55" s="148">
        <v>15</v>
      </c>
      <c r="CA55" s="152">
        <v>3</v>
      </c>
      <c r="CB55" s="154">
        <v>15</v>
      </c>
      <c r="CC55" s="176">
        <v>15</v>
      </c>
    </row>
    <row r="56" spans="1:81" x14ac:dyDescent="0.35">
      <c r="A56"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54">
        <v>11</v>
      </c>
      <c r="CC56" s="176">
        <v>11</v>
      </c>
    </row>
    <row r="57" spans="1:81" x14ac:dyDescent="0.35">
      <c r="A57"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54">
        <v>10</v>
      </c>
      <c r="CC57" s="176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54">
        <v>10</v>
      </c>
      <c r="CC58" s="176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54">
        <v>10</v>
      </c>
      <c r="CC59" s="176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54">
        <v>5</v>
      </c>
      <c r="CC60" s="176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54">
        <v>5</v>
      </c>
      <c r="CC61" s="176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54">
        <v>5</v>
      </c>
      <c r="CC62" s="176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54">
        <v>5</v>
      </c>
      <c r="CC63" s="176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26</v>
      </c>
      <c r="BZ64" s="148">
        <v>5</v>
      </c>
      <c r="CA64" s="152">
        <v>1</v>
      </c>
      <c r="CB64" s="154">
        <v>5</v>
      </c>
      <c r="CC64" s="176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0</v>
      </c>
      <c r="BZ65" s="148">
        <v>5</v>
      </c>
      <c r="CA65" s="152">
        <v>1</v>
      </c>
      <c r="CB65" s="154">
        <v>5</v>
      </c>
      <c r="CC65" s="176">
        <v>5</v>
      </c>
    </row>
    <row r="66" spans="1:81" hidden="1" x14ac:dyDescent="0.35">
      <c r="B66" s="9"/>
      <c r="C66" s="74">
        <v>7</v>
      </c>
      <c r="D66" s="74">
        <v>7</v>
      </c>
      <c r="E66" s="63">
        <v>7</v>
      </c>
      <c r="F66" s="63">
        <v>6</v>
      </c>
      <c r="G66" s="74">
        <v>6</v>
      </c>
      <c r="H66" s="74">
        <v>6</v>
      </c>
      <c r="I66" s="57">
        <v>5</v>
      </c>
      <c r="J66" s="63">
        <v>5</v>
      </c>
      <c r="K66" s="57">
        <v>5</v>
      </c>
      <c r="L66" s="74">
        <v>5</v>
      </c>
      <c r="M66" s="57">
        <v>5</v>
      </c>
      <c r="N66" s="74">
        <v>5</v>
      </c>
      <c r="O66" s="57">
        <v>5</v>
      </c>
      <c r="P66" s="82">
        <v>5</v>
      </c>
      <c r="Q66" s="21"/>
      <c r="R66" s="27"/>
      <c r="S66" s="20"/>
      <c r="T66" s="20"/>
      <c r="U66" s="20"/>
      <c r="V66" s="20"/>
      <c r="W66" s="20"/>
      <c r="X66" s="20"/>
      <c r="Y66" s="26"/>
      <c r="Z66" s="26"/>
      <c r="AA66" s="20"/>
      <c r="AB66" s="63"/>
      <c r="AC66" s="26"/>
      <c r="AD66" s="26"/>
      <c r="AE66" s="26"/>
      <c r="AF66" s="63"/>
      <c r="AG66" s="67"/>
      <c r="AH66" s="67"/>
      <c r="AI66" s="67"/>
      <c r="AJ66" s="67"/>
      <c r="AK66" s="67"/>
      <c r="AL66" s="67"/>
      <c r="AM66" s="67"/>
      <c r="AN66" s="67"/>
      <c r="AO66" s="67"/>
      <c r="AP66" s="63"/>
      <c r="AQ66" s="63"/>
      <c r="AR66" s="63"/>
      <c r="AS66" s="74"/>
      <c r="AT66" s="74"/>
      <c r="AU66" s="74"/>
      <c r="AV66" s="57"/>
      <c r="AW66" s="57"/>
      <c r="AX66" s="74"/>
      <c r="AY66" s="26"/>
      <c r="AZ66" s="74"/>
      <c r="BA66" s="74"/>
      <c r="BB66" s="82"/>
      <c r="BC66" s="74"/>
      <c r="BD66" s="57"/>
      <c r="BE66" s="63"/>
      <c r="BF66" s="26"/>
      <c r="BG66" s="74"/>
      <c r="BH66" s="82"/>
      <c r="BI66" s="74"/>
      <c r="BJ66" s="82"/>
      <c r="BK66" s="74"/>
      <c r="BL66" s="82"/>
      <c r="BM66" s="82"/>
      <c r="BN66" s="74"/>
      <c r="BO66" s="82"/>
      <c r="BP66" s="74"/>
      <c r="BQ66" s="91"/>
      <c r="BR66" s="57"/>
      <c r="BS66" s="74"/>
      <c r="BT66" s="63"/>
      <c r="BU66" s="82"/>
      <c r="BV66" s="82"/>
      <c r="BW66" s="4"/>
      <c r="BX66" s="6"/>
      <c r="BY66" s="71"/>
      <c r="BZ66" s="148"/>
      <c r="CA66" s="152"/>
      <c r="CB66" s="154"/>
      <c r="CC66" s="176"/>
    </row>
    <row r="67" spans="1:81" hidden="1" x14ac:dyDescent="0.35">
      <c r="B67" s="9"/>
      <c r="C67" s="70">
        <v>5</v>
      </c>
      <c r="D67" s="70">
        <v>5</v>
      </c>
      <c r="E67" s="74">
        <v>5</v>
      </c>
      <c r="F67" s="73">
        <v>5</v>
      </c>
      <c r="G67" s="74">
        <v>5</v>
      </c>
      <c r="H67" s="74">
        <v>5</v>
      </c>
      <c r="I67" s="74">
        <v>5</v>
      </c>
      <c r="J67" s="74">
        <v>5</v>
      </c>
      <c r="K67" s="74">
        <v>5</v>
      </c>
      <c r="L67" s="74">
        <v>5</v>
      </c>
      <c r="M67" s="74">
        <v>5</v>
      </c>
      <c r="N67" s="74">
        <v>5</v>
      </c>
      <c r="O67" s="74">
        <v>5</v>
      </c>
      <c r="P67" s="74">
        <v>5</v>
      </c>
      <c r="Q67" s="74">
        <v>5</v>
      </c>
      <c r="R67" s="74">
        <v>5</v>
      </c>
      <c r="S67" s="74">
        <v>5</v>
      </c>
      <c r="T67" s="74">
        <v>5</v>
      </c>
      <c r="U67" s="63">
        <v>5</v>
      </c>
      <c r="V67" s="21"/>
      <c r="W67" s="27"/>
      <c r="X67" s="21"/>
      <c r="Y67" s="21"/>
      <c r="Z67" s="21"/>
      <c r="AA67" s="21"/>
      <c r="AB67" s="58"/>
      <c r="AC67" s="21"/>
      <c r="AD67" s="21"/>
      <c r="AE67" s="27"/>
      <c r="AF67" s="27"/>
      <c r="AG67" s="21"/>
      <c r="AH67" s="64"/>
      <c r="AI67" s="27"/>
      <c r="AJ67" s="26"/>
      <c r="AK67" s="26"/>
      <c r="AL67" s="63"/>
      <c r="AM67" s="67"/>
      <c r="AN67" s="67"/>
      <c r="AO67" s="67"/>
      <c r="AP67" s="67"/>
      <c r="AQ67" s="67"/>
      <c r="AR67" s="67"/>
      <c r="AS67" s="67"/>
      <c r="AT67" s="67"/>
      <c r="AU67" s="63"/>
      <c r="AV67" s="63"/>
      <c r="AW67" s="63"/>
      <c r="AX67" s="74"/>
      <c r="AY67" s="74"/>
      <c r="AZ67" s="57"/>
      <c r="BA67" s="57"/>
      <c r="BB67" s="26"/>
      <c r="BC67" s="74"/>
      <c r="BD67" s="82"/>
      <c r="BE67" s="57"/>
      <c r="BF67" s="63"/>
      <c r="BG67" s="26"/>
      <c r="BH67" s="57"/>
      <c r="BI67" s="82"/>
      <c r="BJ67" s="82"/>
      <c r="BK67" s="57"/>
      <c r="BL67" s="74"/>
      <c r="BM67" s="82"/>
      <c r="BN67" s="82"/>
      <c r="BO67" s="57"/>
      <c r="BP67" s="82"/>
      <c r="BQ67" s="91"/>
      <c r="BR67" s="57"/>
      <c r="BS67" s="82"/>
      <c r="BT67" s="63"/>
      <c r="BU67" s="82"/>
      <c r="BV67" s="82"/>
      <c r="BW67" s="4"/>
      <c r="BX67" s="6"/>
      <c r="BY67" s="71"/>
      <c r="BZ67" s="148"/>
      <c r="CA67" s="152"/>
      <c r="CB67" s="154"/>
      <c r="CC67" s="176"/>
    </row>
    <row r="68" spans="1:81" hidden="1" x14ac:dyDescent="0.35">
      <c r="B68" s="9"/>
      <c r="C68" s="21"/>
      <c r="D68" s="27">
        <v>5</v>
      </c>
      <c r="E68" s="21"/>
      <c r="F68" s="21"/>
      <c r="G68" s="21"/>
      <c r="H68" s="21"/>
      <c r="I68" s="58"/>
      <c r="J68" s="21"/>
      <c r="K68" s="21"/>
      <c r="L68" s="27"/>
      <c r="M68" s="27"/>
      <c r="N68" s="21"/>
      <c r="O68" s="64"/>
      <c r="P68" s="27"/>
      <c r="Q68" s="26"/>
      <c r="R68" s="26"/>
      <c r="S68" s="63"/>
      <c r="T68" s="63"/>
      <c r="U68" s="67"/>
      <c r="V68" s="67"/>
      <c r="W68" s="67"/>
      <c r="X68" s="67"/>
      <c r="Y68" s="67"/>
      <c r="Z68" s="67"/>
      <c r="AA68" s="67"/>
      <c r="AB68" s="67"/>
      <c r="AC68" s="67"/>
      <c r="AD68" s="63"/>
      <c r="AE68" s="63"/>
      <c r="AF68" s="63"/>
      <c r="AG68" s="74"/>
      <c r="AH68" s="63"/>
      <c r="AI68" s="74"/>
      <c r="AJ68" s="74"/>
      <c r="AK68" s="74"/>
      <c r="AL68" s="57"/>
      <c r="AM68" s="57"/>
      <c r="AN68" s="74"/>
      <c r="AO68" s="26"/>
      <c r="AP68" s="74"/>
      <c r="AQ68" s="74"/>
      <c r="AR68" s="74"/>
      <c r="AS68" s="82"/>
      <c r="AT68" s="74"/>
      <c r="AU68" s="57"/>
      <c r="AV68" s="63"/>
      <c r="AW68" s="26"/>
      <c r="AX68" s="57"/>
      <c r="AY68" s="74"/>
      <c r="AZ68" s="74"/>
      <c r="BA68" s="82"/>
      <c r="BB68" s="74"/>
      <c r="BC68" s="74"/>
      <c r="BD68" s="82"/>
      <c r="BE68" s="57"/>
      <c r="BF68" s="74"/>
      <c r="BG68" s="82"/>
      <c r="BH68" s="82"/>
      <c r="BI68" s="74"/>
      <c r="BJ68" s="74"/>
      <c r="BK68" s="57"/>
      <c r="BL68" s="82"/>
      <c r="BM68" s="74"/>
      <c r="BN68" s="91"/>
      <c r="BO68" s="74"/>
      <c r="BP68" s="57"/>
      <c r="BQ68" s="74"/>
      <c r="BR68" s="82"/>
      <c r="BS68" s="63"/>
      <c r="BT68" s="82"/>
      <c r="BU68" s="82"/>
      <c r="BV68" s="63"/>
      <c r="BW68" s="4"/>
      <c r="BX68" s="6"/>
      <c r="BY68" s="71"/>
      <c r="BZ68" s="148"/>
      <c r="CA68" s="152"/>
      <c r="CB68" s="154"/>
      <c r="CC68" s="176"/>
    </row>
    <row r="69" spans="1:81" hidden="1" x14ac:dyDescent="0.35">
      <c r="B69" s="9"/>
      <c r="C69" s="21"/>
      <c r="D69" s="27"/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>
        <v>5</v>
      </c>
      <c r="BA69" s="82"/>
      <c r="BB69" s="74"/>
      <c r="BC69" s="74">
        <v>5</v>
      </c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54"/>
      <c r="CC69" s="176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>
        <v>5</v>
      </c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/>
      <c r="BA70" s="82"/>
      <c r="BB70" s="74"/>
      <c r="BC70" s="74"/>
      <c r="BD70" s="82"/>
      <c r="BE70" s="57">
        <v>5</v>
      </c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>
        <v>6</v>
      </c>
      <c r="BW70" s="4"/>
      <c r="BX70" s="6"/>
      <c r="BY70" s="71"/>
      <c r="BZ70" s="148"/>
      <c r="CA70" s="152"/>
      <c r="CB70" s="154"/>
      <c r="CC70" s="176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>
        <v>5</v>
      </c>
      <c r="R71" s="26"/>
      <c r="S71" s="63">
        <v>5</v>
      </c>
      <c r="T71" s="63"/>
      <c r="U71" s="67"/>
      <c r="V71" s="67"/>
      <c r="W71" s="67"/>
      <c r="X71" s="67"/>
      <c r="Y71" s="67">
        <v>5</v>
      </c>
      <c r="Z71" s="67"/>
      <c r="AA71" s="67"/>
      <c r="AB71" s="67"/>
      <c r="AC71" s="67"/>
      <c r="AD71" s="63"/>
      <c r="AE71" s="63"/>
      <c r="AF71" s="63"/>
      <c r="AG71" s="74"/>
      <c r="AH71" s="63">
        <v>6</v>
      </c>
      <c r="AI71" s="74"/>
      <c r="AJ71" s="74"/>
      <c r="AK71" s="74"/>
      <c r="AL71" s="57">
        <v>5</v>
      </c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>
        <v>5</v>
      </c>
      <c r="AX71" s="57">
        <v>5</v>
      </c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54"/>
      <c r="CC71" s="176"/>
    </row>
    <row r="72" spans="1:81" hidden="1" x14ac:dyDescent="0.35">
      <c r="B72" s="8" t="s">
        <v>11</v>
      </c>
      <c r="C72" s="20"/>
      <c r="D72" s="26"/>
      <c r="E72" s="20"/>
      <c r="F72" s="20"/>
      <c r="G72" s="20"/>
      <c r="H72" s="20"/>
      <c r="I72" s="57"/>
      <c r="J72" s="20"/>
      <c r="K72" s="20"/>
      <c r="L72" s="26"/>
      <c r="M72" s="26"/>
      <c r="N72" s="20"/>
      <c r="O72" s="63"/>
      <c r="P72" s="26"/>
      <c r="Q72" s="26"/>
      <c r="R72" s="26"/>
      <c r="S72" s="63"/>
      <c r="T72" s="63"/>
      <c r="U72" s="67"/>
      <c r="V72" s="67"/>
      <c r="W72" s="67"/>
      <c r="X72" s="67"/>
      <c r="Y72" s="67"/>
      <c r="Z72" s="67"/>
      <c r="AA72" s="67"/>
      <c r="AB72" s="67"/>
      <c r="AC72" s="67"/>
      <c r="AD72" s="63"/>
      <c r="AE72" s="63"/>
      <c r="AF72" s="63"/>
      <c r="AG72" s="74"/>
      <c r="AH72" s="63"/>
      <c r="AI72" s="74"/>
      <c r="AJ72" s="74"/>
      <c r="AK72" s="74"/>
      <c r="AL72" s="57"/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/>
      <c r="AX72" s="57"/>
      <c r="AY72" s="74"/>
      <c r="AZ72" s="74"/>
      <c r="BA72" s="82"/>
      <c r="BB72" s="74"/>
      <c r="BC72" s="74"/>
      <c r="BD72" s="82"/>
      <c r="BE72" s="57"/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/>
      <c r="BW72" s="4"/>
      <c r="BX72" s="6">
        <f>COUNT(C72:BW72)</f>
        <v>0</v>
      </c>
      <c r="BY72" s="71">
        <f>SUM(C73:BW73)</f>
        <v>0</v>
      </c>
      <c r="BZ72" s="148"/>
      <c r="CA72" s="152"/>
      <c r="CB72" s="154"/>
      <c r="CC72" s="176"/>
    </row>
    <row r="73" spans="1:81" hidden="1" x14ac:dyDescent="0.35">
      <c r="B73" s="9"/>
      <c r="C73" s="21"/>
      <c r="D73" s="27"/>
      <c r="E73" s="21"/>
      <c r="F73" s="21"/>
      <c r="G73" s="21"/>
      <c r="H73" s="21"/>
      <c r="I73" s="58"/>
      <c r="J73" s="21"/>
      <c r="K73" s="21"/>
      <c r="L73" s="27"/>
      <c r="M73" s="27"/>
      <c r="N73" s="21"/>
      <c r="O73" s="64"/>
      <c r="P73" s="27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/>
      <c r="BY73" s="71"/>
      <c r="BZ73" s="148"/>
      <c r="CA73" s="152"/>
      <c r="CB73" s="154"/>
      <c r="CC73" s="176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>
        <v>6</v>
      </c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>
        <v>6</v>
      </c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>
        <v>5</v>
      </c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>
        <v>5</v>
      </c>
      <c r="BS74" s="63"/>
      <c r="BT74" s="82"/>
      <c r="BU74" s="82"/>
      <c r="BV74" s="63"/>
      <c r="BW74" s="4"/>
      <c r="BX74" s="6"/>
      <c r="BY74" s="71"/>
      <c r="BZ74" s="148"/>
      <c r="CA74" s="152"/>
      <c r="CB74" s="154"/>
      <c r="CC74" s="176"/>
    </row>
    <row r="75" spans="1:81" hidden="1" x14ac:dyDescent="0.35">
      <c r="B75" s="8"/>
      <c r="C75" s="67">
        <v>7</v>
      </c>
      <c r="D75" s="63">
        <v>6</v>
      </c>
      <c r="E75" s="63">
        <v>6</v>
      </c>
      <c r="F75" s="63">
        <v>6</v>
      </c>
      <c r="G75" s="63">
        <v>6</v>
      </c>
      <c r="H75" s="63">
        <v>6</v>
      </c>
      <c r="I75" s="63">
        <v>6</v>
      </c>
      <c r="J75" s="74">
        <v>6</v>
      </c>
      <c r="K75" s="74">
        <v>6</v>
      </c>
      <c r="L75" s="20">
        <v>5</v>
      </c>
      <c r="M75" s="20">
        <v>5</v>
      </c>
      <c r="N75" s="20">
        <v>5</v>
      </c>
      <c r="O75" s="20">
        <v>5</v>
      </c>
      <c r="P75" s="67">
        <v>5</v>
      </c>
      <c r="Q75" s="67">
        <v>5</v>
      </c>
      <c r="R75" s="67">
        <v>5</v>
      </c>
      <c r="S75" s="67">
        <v>5</v>
      </c>
      <c r="T75" s="67">
        <v>5</v>
      </c>
      <c r="U75" s="74">
        <v>5</v>
      </c>
      <c r="V75" s="74">
        <v>5</v>
      </c>
      <c r="W75" s="74">
        <v>5</v>
      </c>
      <c r="X75" s="74">
        <v>5</v>
      </c>
      <c r="Y75" s="74">
        <v>5</v>
      </c>
      <c r="Z75" s="74">
        <v>5</v>
      </c>
      <c r="AA75" s="74">
        <v>5</v>
      </c>
      <c r="AB75" s="74">
        <v>5</v>
      </c>
      <c r="AC75" s="74">
        <v>5</v>
      </c>
      <c r="AD75" s="74">
        <v>5</v>
      </c>
      <c r="AE75" s="63">
        <v>5</v>
      </c>
      <c r="AF75" s="20"/>
      <c r="AG75" s="26"/>
      <c r="AH75" s="20"/>
      <c r="AI75" s="20"/>
      <c r="AJ75" s="57"/>
      <c r="AK75" s="20"/>
      <c r="AL75" s="26"/>
      <c r="AM75" s="26"/>
      <c r="AN75" s="63"/>
      <c r="AO75" s="26"/>
      <c r="AP75" s="26"/>
      <c r="AQ75" s="26"/>
      <c r="AR75" s="63"/>
      <c r="AS75" s="67"/>
      <c r="AT75" s="67"/>
      <c r="AU75" s="67"/>
      <c r="AV75" s="74"/>
      <c r="AW75" s="74"/>
      <c r="AX75" s="74"/>
      <c r="AY75" s="57"/>
      <c r="AZ75" s="57"/>
      <c r="BA75" s="26"/>
      <c r="BB75" s="74"/>
      <c r="BC75" s="82"/>
      <c r="BD75" s="57"/>
      <c r="BE75" s="26"/>
      <c r="BF75" s="57"/>
      <c r="BG75" s="74"/>
      <c r="BH75" s="82"/>
      <c r="BI75" s="74"/>
      <c r="BJ75" s="82"/>
      <c r="BK75" s="57"/>
      <c r="BL75" s="74"/>
      <c r="BM75" s="82"/>
      <c r="BN75" s="82"/>
      <c r="BO75" s="57"/>
      <c r="BP75" s="82"/>
      <c r="BQ75" s="91"/>
      <c r="BR75" s="57"/>
      <c r="BS75" s="82"/>
      <c r="BT75" s="82"/>
      <c r="BU75" s="82"/>
      <c r="BV75" s="63"/>
      <c r="BW75" s="4"/>
      <c r="BX75" s="6"/>
      <c r="BY75" s="71"/>
      <c r="BZ75" s="148"/>
      <c r="CA75" s="152"/>
      <c r="CB75" s="154"/>
      <c r="CC75" s="176"/>
    </row>
    <row r="76" spans="1:81" hidden="1" x14ac:dyDescent="0.35">
      <c r="B76" s="8"/>
      <c r="C76" s="20"/>
      <c r="D76" s="26"/>
      <c r="E76" s="20"/>
      <c r="F76" s="20"/>
      <c r="G76" s="20"/>
      <c r="H76" s="20"/>
      <c r="I76" s="57">
        <v>8</v>
      </c>
      <c r="J76" s="20"/>
      <c r="K76" s="20"/>
      <c r="L76" s="26"/>
      <c r="M76" s="26"/>
      <c r="N76" s="20"/>
      <c r="O76" s="63"/>
      <c r="P76" s="26"/>
      <c r="Q76" s="26"/>
      <c r="R76" s="26"/>
      <c r="S76" s="63"/>
      <c r="T76" s="63">
        <v>5</v>
      </c>
      <c r="U76" s="67"/>
      <c r="V76" s="67"/>
      <c r="W76" s="67"/>
      <c r="X76" s="67"/>
      <c r="Y76" s="67"/>
      <c r="Z76" s="67"/>
      <c r="AA76" s="67"/>
      <c r="AB76" s="67"/>
      <c r="AC76" s="67"/>
      <c r="AD76" s="63"/>
      <c r="AE76" s="63"/>
      <c r="AF76" s="63"/>
      <c r="AG76" s="74"/>
      <c r="AH76" s="63">
        <v>6</v>
      </c>
      <c r="AI76" s="74"/>
      <c r="AJ76" s="74"/>
      <c r="AK76" s="74"/>
      <c r="AL76" s="57">
        <v>5</v>
      </c>
      <c r="AM76" s="57">
        <v>5</v>
      </c>
      <c r="AN76" s="74"/>
      <c r="AO76" s="26"/>
      <c r="AP76" s="74"/>
      <c r="AQ76" s="74"/>
      <c r="AR76" s="74"/>
      <c r="AS76" s="82"/>
      <c r="AT76" s="74"/>
      <c r="AU76" s="57">
        <v>5</v>
      </c>
      <c r="AV76" s="63"/>
      <c r="AW76" s="26"/>
      <c r="AX76" s="57"/>
      <c r="AY76" s="74"/>
      <c r="AZ76" s="74"/>
      <c r="BA76" s="82"/>
      <c r="BB76" s="74"/>
      <c r="BC76" s="74"/>
      <c r="BD76" s="82"/>
      <c r="BE76" s="57"/>
      <c r="BF76" s="74"/>
      <c r="BG76" s="82"/>
      <c r="BH76" s="82"/>
      <c r="BI76" s="74"/>
      <c r="BJ76" s="74"/>
      <c r="BK76" s="57">
        <v>5</v>
      </c>
      <c r="BL76" s="82"/>
      <c r="BM76" s="74"/>
      <c r="BN76" s="91"/>
      <c r="BO76" s="74"/>
      <c r="BP76" s="57"/>
      <c r="BQ76" s="74"/>
      <c r="BR76" s="82"/>
      <c r="BS76" s="63"/>
      <c r="BT76" s="82"/>
      <c r="BU76" s="82"/>
      <c r="BV76" s="63">
        <v>7</v>
      </c>
      <c r="BW76" s="4"/>
      <c r="BX76" s="6"/>
      <c r="BY76" s="71"/>
      <c r="BZ76" s="148"/>
      <c r="CA76" s="152"/>
      <c r="CB76" s="154"/>
      <c r="CC76" s="17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69" t="s">
        <v>211</v>
      </c>
      <c r="T77" s="69" t="s">
        <v>217</v>
      </c>
      <c r="U77" s="69"/>
      <c r="V77" s="69"/>
      <c r="W77" s="69" t="s">
        <v>222</v>
      </c>
      <c r="X77" s="69"/>
      <c r="Y77" s="69" t="s">
        <v>224</v>
      </c>
      <c r="Z77" s="69"/>
      <c r="AA77" s="69" t="s">
        <v>223</v>
      </c>
      <c r="AB77" s="69" t="s">
        <v>220</v>
      </c>
      <c r="AC77" s="69" t="s">
        <v>222</v>
      </c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 t="s">
        <v>239</v>
      </c>
      <c r="BW77" s="3"/>
      <c r="BX77" s="5"/>
      <c r="BY77" s="116"/>
      <c r="BZ77" s="149"/>
      <c r="CA77" s="151"/>
      <c r="CB77" s="153"/>
      <c r="CC77" s="175"/>
    </row>
    <row r="78" spans="1:81" hidden="1" x14ac:dyDescent="0.35">
      <c r="B78" s="8"/>
      <c r="C78" s="20"/>
      <c r="D78" s="26"/>
      <c r="E78" s="20"/>
      <c r="F78" s="20"/>
      <c r="G78" s="20"/>
      <c r="H78" s="20"/>
      <c r="I78" s="57"/>
      <c r="J78" s="20"/>
      <c r="K78" s="20"/>
      <c r="L78" s="26"/>
      <c r="M78" s="26"/>
      <c r="N78" s="20"/>
      <c r="O78" s="63"/>
      <c r="P78" s="26"/>
      <c r="Q78" s="26"/>
      <c r="R78" s="26"/>
      <c r="S78" s="63"/>
      <c r="T78" s="63">
        <v>5</v>
      </c>
      <c r="U78" s="67"/>
      <c r="V78" s="67"/>
      <c r="W78" s="67"/>
      <c r="X78" s="67"/>
      <c r="Y78" s="67"/>
      <c r="Z78" s="67"/>
      <c r="AA78" s="67"/>
      <c r="AB78" s="67"/>
      <c r="AC78" s="67"/>
      <c r="AD78" s="63"/>
      <c r="AE78" s="63"/>
      <c r="AF78" s="63"/>
      <c r="AG78" s="74"/>
      <c r="AH78" s="63"/>
      <c r="AI78" s="74"/>
      <c r="AJ78" s="74"/>
      <c r="AK78" s="74"/>
      <c r="AL78" s="57"/>
      <c r="AM78" s="57"/>
      <c r="AN78" s="74"/>
      <c r="AO78" s="26"/>
      <c r="AP78" s="74"/>
      <c r="AQ78" s="74"/>
      <c r="AR78" s="74"/>
      <c r="AS78" s="82"/>
      <c r="AT78" s="74"/>
      <c r="AU78" s="57"/>
      <c r="AV78" s="63"/>
      <c r="AW78" s="26"/>
      <c r="AX78" s="57">
        <v>5</v>
      </c>
      <c r="AY78" s="74"/>
      <c r="AZ78" s="74"/>
      <c r="BA78" s="82"/>
      <c r="BB78" s="74"/>
      <c r="BC78" s="74"/>
      <c r="BD78" s="82"/>
      <c r="BE78" s="57"/>
      <c r="BF78" s="74"/>
      <c r="BG78" s="82"/>
      <c r="BH78" s="82"/>
      <c r="BI78" s="74"/>
      <c r="BJ78" s="74"/>
      <c r="BK78" s="57"/>
      <c r="BL78" s="82"/>
      <c r="BM78" s="74"/>
      <c r="BN78" s="91"/>
      <c r="BO78" s="74"/>
      <c r="BP78" s="57"/>
      <c r="BQ78" s="74"/>
      <c r="BR78" s="82"/>
      <c r="BS78" s="63"/>
      <c r="BT78" s="82"/>
      <c r="BU78" s="82"/>
      <c r="BV78" s="63">
        <v>6</v>
      </c>
      <c r="BW78" s="4"/>
      <c r="BX78" s="6"/>
      <c r="BY78" s="71"/>
      <c r="BZ78" s="150"/>
      <c r="CA78" s="147"/>
      <c r="CB78" s="155"/>
      <c r="CC78" s="177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>
        <v>5</v>
      </c>
      <c r="J79" s="20"/>
      <c r="K79" s="20"/>
      <c r="L79" s="26"/>
      <c r="M79" s="26"/>
      <c r="N79" s="20"/>
      <c r="O79" s="63">
        <v>7</v>
      </c>
      <c r="P79" s="26"/>
      <c r="Q79" s="26">
        <v>5</v>
      </c>
      <c r="R79" s="26"/>
      <c r="S79" s="63"/>
      <c r="T79" s="63"/>
      <c r="U79" s="67"/>
      <c r="V79" s="67"/>
      <c r="W79" s="67"/>
      <c r="X79" s="67"/>
      <c r="Y79" s="70">
        <v>5</v>
      </c>
      <c r="Z79" s="67"/>
      <c r="AA79" s="67"/>
      <c r="AB79" s="67"/>
      <c r="AC79" s="67"/>
      <c r="AD79" s="63"/>
      <c r="AE79" s="63"/>
      <c r="AF79" s="63"/>
      <c r="AG79" s="74"/>
      <c r="AH79" s="73">
        <v>5</v>
      </c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/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>
        <v>5</v>
      </c>
      <c r="BK79" s="57"/>
      <c r="BL79" s="82">
        <v>5</v>
      </c>
      <c r="BM79" s="74"/>
      <c r="BN79" s="91"/>
      <c r="BO79" s="74"/>
      <c r="BP79" s="57"/>
      <c r="BQ79" s="74"/>
      <c r="BR79" s="73">
        <v>5</v>
      </c>
      <c r="BS79" s="63"/>
      <c r="BT79" s="82"/>
      <c r="BU79" s="82"/>
      <c r="BV79" s="63"/>
      <c r="BW79" s="4"/>
      <c r="BX79" s="6"/>
      <c r="BY79" s="71"/>
      <c r="BZ79" s="148"/>
      <c r="CA79" s="152"/>
      <c r="CB79" s="154"/>
      <c r="CC79" s="176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/>
      <c r="J80" s="20"/>
      <c r="K80" s="20"/>
      <c r="L80" s="26"/>
      <c r="M80" s="26"/>
      <c r="N80" s="20"/>
      <c r="O80" s="63"/>
      <c r="P80" s="26"/>
      <c r="Q80" s="26"/>
      <c r="R80" s="26"/>
      <c r="S80" s="63"/>
      <c r="T80" s="63"/>
      <c r="U80" s="67"/>
      <c r="V80" s="67"/>
      <c r="W80" s="67"/>
      <c r="X80" s="67"/>
      <c r="Y80" s="70"/>
      <c r="Z80" s="67"/>
      <c r="AA80" s="67"/>
      <c r="AB80" s="67"/>
      <c r="AC80" s="67"/>
      <c r="AD80" s="63"/>
      <c r="AE80" s="63"/>
      <c r="AF80" s="63"/>
      <c r="AG80" s="74"/>
      <c r="AH80" s="73"/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/>
      <c r="BK80" s="57"/>
      <c r="BL80" s="82"/>
      <c r="BM80" s="74"/>
      <c r="BN80" s="91"/>
      <c r="BO80" s="74"/>
      <c r="BP80" s="57">
        <v>5</v>
      </c>
      <c r="BQ80" s="74"/>
      <c r="BR80" s="82"/>
      <c r="BS80" s="63"/>
      <c r="BT80" s="82"/>
      <c r="BU80" s="82"/>
      <c r="BV80" s="63"/>
      <c r="BW80" s="4"/>
      <c r="BX80" s="6"/>
      <c r="BY80" s="71"/>
      <c r="BZ80" s="148"/>
      <c r="CA80" s="152"/>
      <c r="CB80" s="154"/>
      <c r="CC80" s="176"/>
    </row>
    <row r="81" spans="2:81" hidden="1" x14ac:dyDescent="0.35">
      <c r="B81" s="9"/>
      <c r="C81" s="21"/>
      <c r="D81" s="27"/>
      <c r="E81" s="21"/>
      <c r="F81" s="21"/>
      <c r="G81" s="21"/>
      <c r="H81" s="21"/>
      <c r="I81" s="58"/>
      <c r="J81" s="21"/>
      <c r="K81" s="21"/>
      <c r="L81" s="27"/>
      <c r="M81" s="27"/>
      <c r="N81" s="21"/>
      <c r="O81" s="64"/>
      <c r="P81" s="27"/>
      <c r="Q81" s="26"/>
      <c r="R81" s="26"/>
      <c r="S81" s="63"/>
      <c r="T81" s="63">
        <v>6</v>
      </c>
      <c r="U81" s="67"/>
      <c r="V81" s="67"/>
      <c r="W81" s="67"/>
      <c r="X81" s="67"/>
      <c r="Y81" s="67">
        <v>7</v>
      </c>
      <c r="Z81" s="67"/>
      <c r="AA81" s="67"/>
      <c r="AB81" s="67"/>
      <c r="AC81" s="67"/>
      <c r="AD81" s="63"/>
      <c r="AE81" s="63"/>
      <c r="AF81" s="63"/>
      <c r="AG81" s="74"/>
      <c r="AH81" s="6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>
        <v>5</v>
      </c>
      <c r="BS81" s="63"/>
      <c r="BT81" s="82"/>
      <c r="BU81" s="82"/>
      <c r="BV81" s="63">
        <v>6</v>
      </c>
      <c r="BW81" s="4"/>
      <c r="BX81" s="6"/>
      <c r="BY81" s="71"/>
      <c r="BZ81" s="148"/>
      <c r="CA81" s="152"/>
      <c r="CB81" s="154"/>
      <c r="CC81" s="176"/>
    </row>
    <row r="82" spans="2:81" hidden="1" x14ac:dyDescent="0.35">
      <c r="B82" s="8"/>
      <c r="C82" s="20"/>
      <c r="D82" s="26"/>
      <c r="E82" s="20"/>
      <c r="F82" s="20"/>
      <c r="G82" s="20"/>
      <c r="H82" s="20"/>
      <c r="I82" s="57"/>
      <c r="J82" s="20"/>
      <c r="K82" s="20"/>
      <c r="L82" s="26"/>
      <c r="M82" s="26"/>
      <c r="N82" s="20"/>
      <c r="O82" s="63"/>
      <c r="P82" s="26"/>
      <c r="Q82" s="26"/>
      <c r="R82" s="26"/>
      <c r="S82" s="63"/>
      <c r="T82" s="63">
        <v>8</v>
      </c>
      <c r="U82" s="67"/>
      <c r="V82" s="67"/>
      <c r="W82" s="67"/>
      <c r="X82" s="67"/>
      <c r="Y82" s="67"/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/>
      <c r="BQ82" s="74"/>
      <c r="BR82" s="82"/>
      <c r="BS82" s="63"/>
      <c r="BT82" s="82"/>
      <c r="BU82" s="82"/>
      <c r="BV82" s="63">
        <v>7</v>
      </c>
      <c r="BW82" s="4"/>
      <c r="BX82" s="6"/>
      <c r="BY82" s="71"/>
      <c r="BZ82" s="148"/>
      <c r="CA82" s="152"/>
      <c r="CB82" s="154"/>
      <c r="CC82" s="176"/>
    </row>
    <row r="83" spans="2:81" hidden="1" x14ac:dyDescent="0.35">
      <c r="B83" s="9"/>
      <c r="C83" s="21"/>
      <c r="D83" s="27"/>
      <c r="E83" s="21">
        <v>5</v>
      </c>
      <c r="F83" s="21">
        <v>5</v>
      </c>
      <c r="G83" s="21"/>
      <c r="H83" s="21"/>
      <c r="I83" s="58">
        <v>5</v>
      </c>
      <c r="J83" s="21"/>
      <c r="K83" s="21"/>
      <c r="L83" s="27"/>
      <c r="M83" s="27"/>
      <c r="N83" s="21"/>
      <c r="O83" s="64">
        <v>5</v>
      </c>
      <c r="P83" s="27"/>
      <c r="Q83" s="26"/>
      <c r="R83" s="26"/>
      <c r="S83" s="63">
        <v>5</v>
      </c>
      <c r="T83" s="63"/>
      <c r="U83" s="67"/>
      <c r="V83" s="67"/>
      <c r="W83" s="67"/>
      <c r="X83" s="67"/>
      <c r="Y83" s="67">
        <v>5</v>
      </c>
      <c r="Z83" s="67"/>
      <c r="AA83" s="67"/>
      <c r="AB83" s="67"/>
      <c r="AC83" s="67"/>
      <c r="AD83" s="63"/>
      <c r="AE83" s="63"/>
      <c r="AF83" s="63"/>
      <c r="AG83" s="74"/>
      <c r="AH83" s="63">
        <v>5</v>
      </c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73">
        <v>5</v>
      </c>
      <c r="BS83" s="63"/>
      <c r="BT83" s="82"/>
      <c r="BU83" s="82"/>
      <c r="BV83" s="63"/>
      <c r="BW83" s="4"/>
      <c r="BX83" s="6"/>
      <c r="BY83" s="71"/>
      <c r="BZ83" s="148"/>
      <c r="CA83" s="152"/>
      <c r="CB83" s="154"/>
      <c r="CC83" s="176"/>
    </row>
    <row r="84" spans="2:81" hidden="1" x14ac:dyDescent="0.35">
      <c r="B84" s="8" t="s">
        <v>20</v>
      </c>
      <c r="C84" s="20"/>
      <c r="D84" s="26"/>
      <c r="E84" s="20"/>
      <c r="F84" s="20"/>
      <c r="G84" s="20"/>
      <c r="H84" s="20"/>
      <c r="I84" s="57"/>
      <c r="J84" s="20"/>
      <c r="K84" s="20"/>
      <c r="L84" s="26"/>
      <c r="M84" s="26"/>
      <c r="N84" s="20"/>
      <c r="O84" s="63"/>
      <c r="P84" s="26"/>
      <c r="Q84" s="26"/>
      <c r="R84" s="26"/>
      <c r="S84" s="63"/>
      <c r="T84" s="63"/>
      <c r="U84" s="67"/>
      <c r="V84" s="67"/>
      <c r="W84" s="67"/>
      <c r="X84" s="67"/>
      <c r="Y84" s="67"/>
      <c r="Z84" s="67"/>
      <c r="AA84" s="67"/>
      <c r="AB84" s="67"/>
      <c r="AC84" s="67"/>
      <c r="AD84" s="63"/>
      <c r="AE84" s="63"/>
      <c r="AF84" s="63"/>
      <c r="AG84" s="74"/>
      <c r="AH84" s="63"/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82"/>
      <c r="BS84" s="63"/>
      <c r="BT84" s="82"/>
      <c r="BU84" s="82"/>
      <c r="BV84" s="63"/>
      <c r="BW84" s="4"/>
      <c r="BX84" s="6">
        <f>COUNT(Q84:Q84)</f>
        <v>0</v>
      </c>
      <c r="BY84" s="71" t="e">
        <f>SUM(#REF!)</f>
        <v>#REF!</v>
      </c>
      <c r="BZ84" s="148"/>
      <c r="CA84" s="152"/>
      <c r="CB84" s="154"/>
      <c r="CC84" s="176"/>
    </row>
    <row r="85" spans="2:81" hidden="1" x14ac:dyDescent="0.35">
      <c r="B85" s="8"/>
      <c r="C85" s="74">
        <v>9</v>
      </c>
      <c r="D85" s="63">
        <v>8</v>
      </c>
      <c r="E85" s="74">
        <v>8</v>
      </c>
      <c r="F85" s="74">
        <v>8</v>
      </c>
      <c r="G85" s="74">
        <v>8</v>
      </c>
      <c r="H85" s="74">
        <v>8</v>
      </c>
      <c r="I85" s="74">
        <v>8</v>
      </c>
      <c r="J85" s="74">
        <v>8</v>
      </c>
      <c r="K85" s="63">
        <v>7</v>
      </c>
      <c r="L85" s="74">
        <v>7</v>
      </c>
      <c r="M85" s="74">
        <v>7</v>
      </c>
      <c r="N85" s="74">
        <v>7</v>
      </c>
      <c r="O85" s="63">
        <v>6</v>
      </c>
      <c r="P85" s="20"/>
      <c r="Q85" s="26"/>
      <c r="R85" s="20"/>
      <c r="S85" s="20"/>
      <c r="T85" s="20"/>
      <c r="U85" s="20"/>
      <c r="V85" s="57"/>
      <c r="W85" s="20"/>
      <c r="X85" s="20"/>
      <c r="Y85" s="26"/>
      <c r="Z85" s="26"/>
      <c r="AA85" s="20"/>
      <c r="AB85" s="63"/>
      <c r="AC85" s="26"/>
      <c r="AD85" s="26"/>
      <c r="AE85" s="26"/>
      <c r="AF85" s="63"/>
      <c r="AG85" s="67"/>
      <c r="AH85" s="67"/>
      <c r="AI85" s="67"/>
      <c r="AJ85" s="67"/>
      <c r="AK85" s="67"/>
      <c r="AL85" s="67"/>
      <c r="AM85" s="67"/>
      <c r="AN85" s="67"/>
      <c r="AO85" s="67"/>
      <c r="AP85" s="63"/>
      <c r="AQ85" s="63"/>
      <c r="AR85" s="63"/>
      <c r="AS85" s="74"/>
      <c r="AT85" s="74"/>
      <c r="AU85" s="74"/>
      <c r="AV85" s="74"/>
      <c r="AW85" s="57"/>
      <c r="AX85" s="57"/>
      <c r="AY85" s="26"/>
      <c r="AZ85" s="74"/>
      <c r="BA85" s="74"/>
      <c r="BB85" s="74"/>
      <c r="BC85" s="82"/>
      <c r="BD85" s="57"/>
      <c r="BE85" s="63"/>
      <c r="BF85" s="26"/>
      <c r="BG85" s="57"/>
      <c r="BH85" s="82"/>
      <c r="BI85" s="82"/>
      <c r="BJ85" s="57"/>
      <c r="BK85" s="82"/>
      <c r="BL85" s="82"/>
      <c r="BM85" s="74"/>
      <c r="BN85" s="57"/>
      <c r="BO85" s="82"/>
      <c r="BP85" s="74"/>
      <c r="BQ85" s="91"/>
      <c r="BR85" s="57"/>
      <c r="BS85" s="82"/>
      <c r="BT85" s="63"/>
      <c r="BU85" s="82"/>
      <c r="BV85" s="82"/>
      <c r="BW85" s="4"/>
      <c r="BX85" s="6"/>
      <c r="BY85" s="71"/>
      <c r="BZ85" s="148"/>
      <c r="CA85" s="152"/>
      <c r="CB85" s="154"/>
      <c r="CC85" s="176"/>
    </row>
    <row r="86" spans="2:81" hidden="1" x14ac:dyDescent="0.35">
      <c r="B86" s="8"/>
      <c r="C86" s="20"/>
      <c r="D86" s="26"/>
      <c r="E86" s="20"/>
      <c r="F86" s="20"/>
      <c r="G86" s="20"/>
      <c r="H86" s="20"/>
      <c r="I86" s="57"/>
      <c r="J86" s="20"/>
      <c r="K86" s="20"/>
      <c r="L86" s="26"/>
      <c r="M86" s="26"/>
      <c r="N86" s="20"/>
      <c r="O86" s="63"/>
      <c r="P86" s="26"/>
      <c r="Q86" s="26"/>
      <c r="R86" s="26"/>
      <c r="S86" s="63">
        <v>5</v>
      </c>
      <c r="T86" s="63"/>
      <c r="U86" s="67"/>
      <c r="V86" s="67"/>
      <c r="W86" s="67"/>
      <c r="X86" s="67"/>
      <c r="Y86" s="67"/>
      <c r="Z86" s="67"/>
      <c r="AA86" s="67"/>
      <c r="AB86" s="67"/>
      <c r="AC86" s="67"/>
      <c r="AD86" s="63"/>
      <c r="AE86" s="63"/>
      <c r="AF86" s="63"/>
      <c r="AG86" s="74"/>
      <c r="AH86" s="63">
        <v>5</v>
      </c>
      <c r="AI86" s="74"/>
      <c r="AJ86" s="74"/>
      <c r="AK86" s="74"/>
      <c r="AL86" s="57"/>
      <c r="AM86" s="57">
        <v>5</v>
      </c>
      <c r="AN86" s="74"/>
      <c r="AO86" s="26"/>
      <c r="AP86" s="74"/>
      <c r="AQ86" s="74"/>
      <c r="AR86" s="74"/>
      <c r="AS86" s="82"/>
      <c r="AT86" s="74"/>
      <c r="AU86" s="57"/>
      <c r="AV86" s="63"/>
      <c r="AW86" s="26"/>
      <c r="AX86" s="57"/>
      <c r="AY86" s="74"/>
      <c r="AZ86" s="74"/>
      <c r="BA86" s="82"/>
      <c r="BB86" s="74"/>
      <c r="BC86" s="74"/>
      <c r="BD86" s="82"/>
      <c r="BE86" s="57"/>
      <c r="BF86" s="74"/>
      <c r="BG86" s="82"/>
      <c r="BH86" s="82"/>
      <c r="BI86" s="74"/>
      <c r="BJ86" s="74"/>
      <c r="BK86" s="57"/>
      <c r="BL86" s="82"/>
      <c r="BM86" s="74"/>
      <c r="BN86" s="91"/>
      <c r="BO86" s="74"/>
      <c r="BP86" s="57"/>
      <c r="BQ86" s="74"/>
      <c r="BR86" s="82"/>
      <c r="BS86" s="63"/>
      <c r="BT86" s="82">
        <v>5</v>
      </c>
      <c r="BU86" s="82"/>
      <c r="BV86" s="63">
        <v>6</v>
      </c>
      <c r="BW86" s="4"/>
      <c r="BX86" s="6"/>
      <c r="BY86" s="71"/>
      <c r="BZ86" s="148"/>
      <c r="CA86" s="152"/>
      <c r="CB86" s="154"/>
      <c r="CC86" s="176"/>
    </row>
    <row r="87" spans="2:81" hidden="1" x14ac:dyDescent="0.35">
      <c r="B87" s="8"/>
      <c r="C87" s="63">
        <v>7</v>
      </c>
      <c r="D87" s="20">
        <v>6</v>
      </c>
      <c r="E87" s="63">
        <v>6</v>
      </c>
      <c r="F87" s="57">
        <v>5</v>
      </c>
      <c r="G87" s="63">
        <v>5</v>
      </c>
      <c r="H87" s="67">
        <v>5</v>
      </c>
      <c r="I87" s="67">
        <v>5</v>
      </c>
      <c r="J87" s="67">
        <v>5</v>
      </c>
      <c r="K87" s="67">
        <v>5</v>
      </c>
      <c r="L87" s="67">
        <v>5</v>
      </c>
      <c r="M87" s="57">
        <v>5</v>
      </c>
      <c r="N87" s="26">
        <v>5</v>
      </c>
      <c r="O87" s="57">
        <v>5</v>
      </c>
      <c r="P87" s="74">
        <v>5</v>
      </c>
      <c r="Q87" s="57">
        <v>5</v>
      </c>
      <c r="R87" s="73">
        <v>5</v>
      </c>
      <c r="S87" s="57">
        <v>5</v>
      </c>
      <c r="T87" s="63">
        <v>5</v>
      </c>
      <c r="U87" s="20"/>
      <c r="V87" s="26"/>
      <c r="W87" s="20"/>
      <c r="X87" s="20"/>
      <c r="Y87" s="20"/>
      <c r="Z87" s="20"/>
      <c r="AA87" s="20"/>
      <c r="AB87" s="26"/>
      <c r="AC87" s="26"/>
      <c r="AD87" s="20"/>
      <c r="AE87" s="26"/>
      <c r="AF87" s="26"/>
      <c r="AG87" s="26"/>
      <c r="AH87" s="63"/>
      <c r="AI87" s="67"/>
      <c r="AJ87" s="67"/>
      <c r="AK87" s="67"/>
      <c r="AL87" s="67"/>
      <c r="AM87" s="63"/>
      <c r="AN87" s="63"/>
      <c r="AO87" s="63"/>
      <c r="AP87" s="74"/>
      <c r="AQ87" s="74"/>
      <c r="AR87" s="74"/>
      <c r="AS87" s="74"/>
      <c r="AT87" s="57"/>
      <c r="AU87" s="57"/>
      <c r="AV87" s="74"/>
      <c r="AW87" s="26"/>
      <c r="AX87" s="74"/>
      <c r="AY87" s="74"/>
      <c r="AZ87" s="74"/>
      <c r="BA87" s="82"/>
      <c r="BB87" s="74"/>
      <c r="BC87" s="63"/>
      <c r="BD87" s="74"/>
      <c r="BE87" s="74"/>
      <c r="BF87" s="82"/>
      <c r="BG87" s="74"/>
      <c r="BH87" s="82"/>
      <c r="BI87" s="74"/>
      <c r="BJ87" s="82"/>
      <c r="BK87" s="82"/>
      <c r="BL87" s="74"/>
      <c r="BM87" s="57"/>
      <c r="BN87" s="82"/>
      <c r="BO87" s="74"/>
      <c r="BP87" s="91"/>
      <c r="BQ87" s="74"/>
      <c r="BR87" s="74"/>
      <c r="BS87" s="82"/>
      <c r="BT87" s="63"/>
      <c r="BU87" s="82"/>
      <c r="BV87" s="82"/>
      <c r="BW87" s="4"/>
      <c r="BX87" s="6"/>
      <c r="BY87" s="71"/>
      <c r="BZ87" s="148"/>
      <c r="CA87" s="152"/>
      <c r="CB87" s="154"/>
      <c r="CC87" s="176"/>
    </row>
    <row r="88" spans="2:81" hidden="1" x14ac:dyDescent="0.35">
      <c r="B88" s="8" t="s">
        <v>23</v>
      </c>
      <c r="C88" s="20"/>
      <c r="D88" s="26"/>
      <c r="E88" s="20"/>
      <c r="F88" s="20"/>
      <c r="G88" s="20"/>
      <c r="H88" s="20"/>
      <c r="I88" s="57"/>
      <c r="J88" s="20"/>
      <c r="K88" s="20"/>
      <c r="L88" s="26"/>
      <c r="M88" s="26"/>
      <c r="N88" s="20"/>
      <c r="O88" s="63"/>
      <c r="P88" s="26"/>
      <c r="Q88" s="26"/>
      <c r="R88" s="26"/>
      <c r="S88" s="63"/>
      <c r="T88" s="63"/>
      <c r="U88" s="67"/>
      <c r="V88" s="67"/>
      <c r="W88" s="67"/>
      <c r="X88" s="67"/>
      <c r="Y88" s="67"/>
      <c r="Z88" s="67"/>
      <c r="AA88" s="67"/>
      <c r="AB88" s="67"/>
      <c r="AC88" s="67"/>
      <c r="AD88" s="63"/>
      <c r="AE88" s="63"/>
      <c r="AF88" s="63"/>
      <c r="AG88" s="74"/>
      <c r="AH88" s="63"/>
      <c r="AI88" s="74"/>
      <c r="AJ88" s="74"/>
      <c r="AK88" s="74"/>
      <c r="AL88" s="57"/>
      <c r="AM88" s="57"/>
      <c r="AN88" s="74"/>
      <c r="AO88" s="26"/>
      <c r="AP88" s="74"/>
      <c r="AQ88" s="74"/>
      <c r="AR88" s="74"/>
      <c r="AS88" s="82"/>
      <c r="AT88" s="74"/>
      <c r="AU88" s="57"/>
      <c r="AV88" s="63"/>
      <c r="AW88" s="26"/>
      <c r="AX88" s="57"/>
      <c r="AY88" s="74"/>
      <c r="AZ88" s="74"/>
      <c r="BA88" s="82"/>
      <c r="BB88" s="74"/>
      <c r="BC88" s="74"/>
      <c r="BD88" s="82"/>
      <c r="BE88" s="57"/>
      <c r="BF88" s="74"/>
      <c r="BG88" s="82"/>
      <c r="BH88" s="82"/>
      <c r="BI88" s="74"/>
      <c r="BJ88" s="74"/>
      <c r="BK88" s="57"/>
      <c r="BL88" s="82"/>
      <c r="BM88" s="74"/>
      <c r="BN88" s="91"/>
      <c r="BO88" s="74"/>
      <c r="BP88" s="57"/>
      <c r="BQ88" s="74"/>
      <c r="BR88" s="82"/>
      <c r="BS88" s="63"/>
      <c r="BT88" s="82"/>
      <c r="BU88" s="82"/>
      <c r="BV88" s="63"/>
      <c r="BW88" s="4"/>
      <c r="BX88" s="6">
        <f>COUNT(C88:Q88)</f>
        <v>0</v>
      </c>
      <c r="BY88" s="71">
        <f>SUM(C89:Q89)</f>
        <v>0</v>
      </c>
      <c r="BZ88" s="148"/>
      <c r="CA88" s="152"/>
      <c r="CB88" s="154"/>
      <c r="CC88" s="176"/>
    </row>
    <row r="89" spans="2:81" hidden="1" x14ac:dyDescent="0.35">
      <c r="B89" s="8"/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/>
      <c r="BY89" s="71"/>
      <c r="BZ89" s="148"/>
      <c r="CA89" s="152"/>
      <c r="CB89" s="154"/>
      <c r="CC89" s="176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>
        <v>7</v>
      </c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>
        <v>6</v>
      </c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>
        <v>6</v>
      </c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>
        <v>5</v>
      </c>
      <c r="BW90" s="4"/>
      <c r="BX90" s="6"/>
      <c r="BY90" s="71"/>
      <c r="BZ90" s="148"/>
      <c r="CA90" s="152"/>
      <c r="CB90" s="154"/>
      <c r="CC90" s="17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69" t="s">
        <v>212</v>
      </c>
      <c r="T91" s="69" t="s">
        <v>211</v>
      </c>
      <c r="U91" s="69" t="s">
        <v>220</v>
      </c>
      <c r="V91" s="69" t="s">
        <v>212</v>
      </c>
      <c r="W91" s="69"/>
      <c r="X91" s="69"/>
      <c r="Y91" s="69" t="s">
        <v>225</v>
      </c>
      <c r="Z91" s="69" t="s">
        <v>227</v>
      </c>
      <c r="AA91" s="69"/>
      <c r="AB91" s="69" t="s">
        <v>228</v>
      </c>
      <c r="AC91" s="69" t="s">
        <v>227</v>
      </c>
      <c r="AD91" s="69" t="s">
        <v>220</v>
      </c>
      <c r="AE91" s="69" t="s">
        <v>230</v>
      </c>
      <c r="AF91" s="69" t="s">
        <v>231</v>
      </c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 t="s">
        <v>227</v>
      </c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 t="s">
        <v>239</v>
      </c>
      <c r="BW91" s="3"/>
      <c r="BX91" s="5"/>
      <c r="BY91" s="116"/>
      <c r="BZ91" s="149"/>
      <c r="CA91" s="151"/>
      <c r="CB91" s="153"/>
      <c r="CC91" s="175"/>
    </row>
    <row r="92" spans="2:81" hidden="1" x14ac:dyDescent="0.35">
      <c r="B92" s="10"/>
      <c r="C92" s="74">
        <v>10</v>
      </c>
      <c r="D92" s="74">
        <v>10</v>
      </c>
      <c r="E92" s="21">
        <v>9</v>
      </c>
      <c r="F92" s="74">
        <v>9</v>
      </c>
      <c r="G92" s="74">
        <v>9</v>
      </c>
      <c r="H92" s="21">
        <v>8</v>
      </c>
      <c r="I92" s="21">
        <v>8</v>
      </c>
      <c r="J92" s="21">
        <v>8</v>
      </c>
      <c r="K92" s="63">
        <v>8</v>
      </c>
      <c r="L92" s="67">
        <v>8</v>
      </c>
      <c r="M92" s="63">
        <v>8</v>
      </c>
      <c r="N92" s="74">
        <v>8</v>
      </c>
      <c r="O92" s="74">
        <v>8</v>
      </c>
      <c r="P92" s="64">
        <v>7</v>
      </c>
      <c r="Q92" s="63">
        <v>7</v>
      </c>
      <c r="R92" s="27">
        <v>5</v>
      </c>
      <c r="S92" s="26">
        <v>5</v>
      </c>
      <c r="T92" s="82">
        <v>5</v>
      </c>
      <c r="U92" s="82">
        <v>5</v>
      </c>
      <c r="V92" s="82">
        <v>5</v>
      </c>
      <c r="W92" s="21"/>
      <c r="X92" s="27"/>
      <c r="Y92" s="21"/>
      <c r="Z92" s="58"/>
      <c r="AA92" s="21"/>
      <c r="AB92" s="21"/>
      <c r="AC92" s="27"/>
      <c r="AD92" s="27"/>
      <c r="AE92" s="26"/>
      <c r="AF92" s="63"/>
      <c r="AG92" s="67"/>
      <c r="AH92" s="67"/>
      <c r="AI92" s="67"/>
      <c r="AJ92" s="67"/>
      <c r="AK92" s="67"/>
      <c r="AL92" s="67"/>
      <c r="AM92" s="67"/>
      <c r="AN92" s="67"/>
      <c r="AO92" s="63"/>
      <c r="AP92" s="63"/>
      <c r="AQ92" s="63"/>
      <c r="AR92" s="74"/>
      <c r="AS92" s="74"/>
      <c r="AT92" s="74"/>
      <c r="AU92" s="74"/>
      <c r="AV92" s="57"/>
      <c r="AW92" s="57"/>
      <c r="AX92" s="26"/>
      <c r="AY92" s="74"/>
      <c r="AZ92" s="74"/>
      <c r="BA92" s="82"/>
      <c r="BB92" s="74"/>
      <c r="BC92" s="57"/>
      <c r="BD92" s="63"/>
      <c r="BE92" s="26"/>
      <c r="BF92" s="57"/>
      <c r="BG92" s="74"/>
      <c r="BH92" s="82"/>
      <c r="BI92" s="74"/>
      <c r="BJ92" s="82"/>
      <c r="BK92" s="57"/>
      <c r="BL92" s="74"/>
      <c r="BM92" s="82"/>
      <c r="BN92" s="74"/>
      <c r="BO92" s="57"/>
      <c r="BP92" s="82"/>
      <c r="BQ92" s="91"/>
      <c r="BR92" s="74"/>
      <c r="BS92" s="57"/>
      <c r="BT92" s="74"/>
      <c r="BU92" s="63"/>
      <c r="BV92" s="82"/>
      <c r="BW92" s="4"/>
      <c r="BX92" s="6"/>
      <c r="BY92" s="71"/>
      <c r="BZ92" s="148"/>
      <c r="CA92" s="152"/>
      <c r="CB92" s="154"/>
      <c r="CC92" s="176"/>
    </row>
    <row r="93" spans="2:81" hidden="1" x14ac:dyDescent="0.35">
      <c r="B93" s="9"/>
      <c r="C93" s="21"/>
      <c r="D93" s="27"/>
      <c r="E93" s="21"/>
      <c r="F93" s="21"/>
      <c r="G93" s="21"/>
      <c r="H93" s="21"/>
      <c r="I93" s="58"/>
      <c r="J93" s="21"/>
      <c r="K93" s="21"/>
      <c r="L93" s="27"/>
      <c r="M93" s="27"/>
      <c r="N93" s="21"/>
      <c r="O93" s="64"/>
      <c r="P93" s="27"/>
      <c r="Q93" s="26"/>
      <c r="R93" s="26"/>
      <c r="S93" s="63"/>
      <c r="T93" s="63">
        <v>7</v>
      </c>
      <c r="U93" s="67"/>
      <c r="V93" s="67"/>
      <c r="W93" s="67"/>
      <c r="X93" s="67"/>
      <c r="Y93" s="67"/>
      <c r="Z93" s="67"/>
      <c r="AA93" s="67"/>
      <c r="AB93" s="67"/>
      <c r="AC93" s="67"/>
      <c r="AD93" s="63"/>
      <c r="AE93" s="63"/>
      <c r="AF93" s="63"/>
      <c r="AG93" s="74"/>
      <c r="AH93" s="63">
        <v>8</v>
      </c>
      <c r="AI93" s="74"/>
      <c r="AJ93" s="74"/>
      <c r="AK93" s="74"/>
      <c r="AL93" s="57"/>
      <c r="AM93" s="57"/>
      <c r="AN93" s="74"/>
      <c r="AO93" s="26"/>
      <c r="AP93" s="74"/>
      <c r="AQ93" s="74"/>
      <c r="AR93" s="74"/>
      <c r="AS93" s="82"/>
      <c r="AT93" s="74"/>
      <c r="AU93" s="57"/>
      <c r="AV93" s="63"/>
      <c r="AW93" s="26"/>
      <c r="AX93" s="57"/>
      <c r="AY93" s="74"/>
      <c r="AZ93" s="74"/>
      <c r="BA93" s="82"/>
      <c r="BB93" s="74"/>
      <c r="BC93" s="74"/>
      <c r="BD93" s="82"/>
      <c r="BE93" s="57"/>
      <c r="BF93" s="74"/>
      <c r="BG93" s="82"/>
      <c r="BH93" s="82"/>
      <c r="BI93" s="74"/>
      <c r="BJ93" s="74"/>
      <c r="BK93" s="57">
        <v>5</v>
      </c>
      <c r="BL93" s="82"/>
      <c r="BM93" s="74"/>
      <c r="BN93" s="91"/>
      <c r="BO93" s="74"/>
      <c r="BP93" s="57"/>
      <c r="BQ93" s="74"/>
      <c r="BR93" s="82"/>
      <c r="BS93" s="63"/>
      <c r="BT93" s="82"/>
      <c r="BU93" s="82"/>
      <c r="BV93" s="63"/>
      <c r="BW93" s="4"/>
      <c r="BX93" s="6"/>
      <c r="BY93" s="71"/>
      <c r="BZ93" s="148"/>
      <c r="CA93" s="152"/>
      <c r="CB93" s="154"/>
      <c r="CC93" s="176"/>
    </row>
    <row r="94" spans="2:81" hidden="1" x14ac:dyDescent="0.35">
      <c r="B94" s="8"/>
      <c r="C94" s="20"/>
      <c r="D94" s="26"/>
      <c r="E94" s="20"/>
      <c r="F94" s="20"/>
      <c r="G94" s="20"/>
      <c r="H94" s="20"/>
      <c r="I94" s="57"/>
      <c r="J94" s="20"/>
      <c r="K94" s="20"/>
      <c r="L94" s="26"/>
      <c r="M94" s="26"/>
      <c r="N94" s="20"/>
      <c r="O94" s="63"/>
      <c r="P94" s="26"/>
      <c r="Q94" s="26"/>
      <c r="R94" s="26"/>
      <c r="S94" s="70">
        <v>5</v>
      </c>
      <c r="T94" s="63"/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/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/>
      <c r="BL94" s="82"/>
      <c r="BM94" s="74"/>
      <c r="BN94" s="91"/>
      <c r="BO94" s="74"/>
      <c r="BP94" s="57"/>
      <c r="BQ94" s="74"/>
      <c r="BR94" s="82">
        <v>5</v>
      </c>
      <c r="BS94" s="63"/>
      <c r="BT94" s="82"/>
      <c r="BU94" s="82"/>
      <c r="BV94" s="63"/>
      <c r="BW94" s="4"/>
      <c r="BX94" s="6"/>
      <c r="BY94" s="71"/>
      <c r="BZ94" s="148"/>
      <c r="CA94" s="152"/>
      <c r="CB94" s="154"/>
      <c r="CC94" s="176"/>
    </row>
    <row r="95" spans="2:81" hidden="1" x14ac:dyDescent="0.35">
      <c r="B95" s="8"/>
      <c r="C95" s="74">
        <v>8</v>
      </c>
      <c r="D95" s="74">
        <v>8</v>
      </c>
      <c r="E95" s="20">
        <v>7</v>
      </c>
      <c r="F95" s="20">
        <v>7</v>
      </c>
      <c r="G95" s="63">
        <v>7</v>
      </c>
      <c r="H95" s="63">
        <v>7</v>
      </c>
      <c r="I95" s="74">
        <v>7</v>
      </c>
      <c r="J95" s="20">
        <v>6</v>
      </c>
      <c r="K95" s="20">
        <v>6</v>
      </c>
      <c r="L95" s="20">
        <v>6</v>
      </c>
      <c r="M95" s="63">
        <v>6</v>
      </c>
      <c r="N95" s="67">
        <v>6</v>
      </c>
      <c r="O95" s="67">
        <v>6</v>
      </c>
      <c r="P95" s="67">
        <v>6</v>
      </c>
      <c r="Q95" s="67">
        <v>6</v>
      </c>
      <c r="R95" s="67">
        <v>6</v>
      </c>
      <c r="S95" s="63">
        <v>6</v>
      </c>
      <c r="T95" s="74">
        <v>6</v>
      </c>
      <c r="U95" s="74">
        <v>6</v>
      </c>
      <c r="V95" s="74">
        <v>6</v>
      </c>
      <c r="W95" s="63">
        <v>6</v>
      </c>
      <c r="X95" s="20">
        <v>5</v>
      </c>
      <c r="Y95" s="20">
        <v>5</v>
      </c>
      <c r="Z95" s="63">
        <v>5</v>
      </c>
      <c r="AA95" s="67">
        <v>5</v>
      </c>
      <c r="AB95" s="57">
        <v>5</v>
      </c>
      <c r="AC95" s="57">
        <v>5</v>
      </c>
      <c r="AD95" s="57">
        <v>5</v>
      </c>
      <c r="AE95" s="57">
        <v>5</v>
      </c>
      <c r="AF95" s="26"/>
      <c r="AG95" s="20"/>
      <c r="AH95" s="57"/>
      <c r="AI95" s="26"/>
      <c r="AJ95" s="26"/>
      <c r="AK95" s="26"/>
      <c r="AL95" s="26"/>
      <c r="AM95" s="26"/>
      <c r="AN95" s="63"/>
      <c r="AO95" s="67"/>
      <c r="AP95" s="67"/>
      <c r="AQ95" s="67"/>
      <c r="AR95" s="63"/>
      <c r="AS95" s="74"/>
      <c r="AT95" s="74"/>
      <c r="AU95" s="74"/>
      <c r="AV95" s="74"/>
      <c r="AW95" s="57"/>
      <c r="AX95" s="26"/>
      <c r="AY95" s="74"/>
      <c r="AZ95" s="74"/>
      <c r="BA95" s="82"/>
      <c r="BB95" s="57"/>
      <c r="BC95" s="26"/>
      <c r="BD95" s="82"/>
      <c r="BE95" s="74"/>
      <c r="BF95" s="82"/>
      <c r="BG95" s="74"/>
      <c r="BH95" s="82"/>
      <c r="BI95" s="82"/>
      <c r="BJ95" s="74"/>
      <c r="BK95" s="74"/>
      <c r="BL95" s="57"/>
      <c r="BM95" s="82"/>
      <c r="BN95" s="74"/>
      <c r="BO95" s="91"/>
      <c r="BP95" s="74"/>
      <c r="BQ95" s="74"/>
      <c r="BR95" s="82"/>
      <c r="BS95" s="63"/>
      <c r="BT95" s="82"/>
      <c r="BU95" s="82"/>
      <c r="BV95" s="63"/>
      <c r="BW95" s="4"/>
      <c r="BX95" s="6"/>
      <c r="BY95" s="71"/>
      <c r="BZ95" s="148"/>
      <c r="CA95" s="152"/>
      <c r="CB95" s="154"/>
      <c r="CC95" s="176"/>
    </row>
    <row r="96" spans="2:81" hidden="1" x14ac:dyDescent="0.35">
      <c r="B96" s="8"/>
      <c r="C96" s="74">
        <v>8</v>
      </c>
      <c r="D96" s="74">
        <v>8</v>
      </c>
      <c r="E96" s="63">
        <v>8</v>
      </c>
      <c r="F96" s="74">
        <v>8</v>
      </c>
      <c r="G96" s="63">
        <v>7</v>
      </c>
      <c r="H96" s="63">
        <v>7</v>
      </c>
      <c r="I96" s="63">
        <v>7</v>
      </c>
      <c r="J96" s="63">
        <v>7</v>
      </c>
      <c r="K96" s="74">
        <v>7</v>
      </c>
      <c r="L96" s="74">
        <v>7</v>
      </c>
      <c r="M96" s="74">
        <v>7</v>
      </c>
      <c r="N96" s="74">
        <v>7</v>
      </c>
      <c r="O96" s="74">
        <v>6</v>
      </c>
      <c r="P96" s="63">
        <v>6</v>
      </c>
      <c r="Q96" s="20">
        <v>5</v>
      </c>
      <c r="R96" s="26">
        <v>5</v>
      </c>
      <c r="S96" s="26">
        <v>5</v>
      </c>
      <c r="T96" s="63">
        <v>5</v>
      </c>
      <c r="U96" s="26">
        <v>5</v>
      </c>
      <c r="V96" s="26">
        <v>5</v>
      </c>
      <c r="W96" s="26">
        <v>5</v>
      </c>
      <c r="X96" s="67">
        <v>5</v>
      </c>
      <c r="Y96" s="63">
        <v>5</v>
      </c>
      <c r="Z96" s="74">
        <v>5</v>
      </c>
      <c r="AA96" s="26">
        <v>5</v>
      </c>
      <c r="AB96" s="74">
        <v>5</v>
      </c>
      <c r="AC96" s="82">
        <v>5</v>
      </c>
      <c r="AD96" s="57">
        <v>5</v>
      </c>
      <c r="AE96" s="82">
        <v>5</v>
      </c>
      <c r="AF96" s="57">
        <v>5</v>
      </c>
      <c r="AG96" s="20"/>
      <c r="AH96" s="26"/>
      <c r="AI96" s="20"/>
      <c r="AJ96" s="20"/>
      <c r="AK96" s="20"/>
      <c r="AL96" s="57"/>
      <c r="AM96" s="20"/>
      <c r="AN96" s="20"/>
      <c r="AO96" s="20"/>
      <c r="AP96" s="63"/>
      <c r="AQ96" s="67"/>
      <c r="AR96" s="67"/>
      <c r="AS96" s="67"/>
      <c r="AT96" s="67"/>
      <c r="AU96" s="67"/>
      <c r="AV96" s="67"/>
      <c r="AW96" s="67"/>
      <c r="AX96" s="67"/>
      <c r="AY96" s="74"/>
      <c r="AZ96" s="57"/>
      <c r="BA96" s="57"/>
      <c r="BB96" s="74"/>
      <c r="BC96" s="74"/>
      <c r="BD96" s="82"/>
      <c r="BE96" s="57"/>
      <c r="BF96" s="26"/>
      <c r="BG96" s="57"/>
      <c r="BH96" s="74"/>
      <c r="BI96" s="82"/>
      <c r="BJ96" s="57"/>
      <c r="BK96" s="74"/>
      <c r="BL96" s="82"/>
      <c r="BM96" s="82"/>
      <c r="BN96" s="74"/>
      <c r="BO96" s="74"/>
      <c r="BP96" s="91"/>
      <c r="BQ96" s="74"/>
      <c r="BR96" s="74"/>
      <c r="BS96" s="82"/>
      <c r="BT96" s="82"/>
      <c r="BU96" s="82"/>
      <c r="BV96" s="63"/>
      <c r="BW96" s="4"/>
      <c r="BX96" s="6"/>
      <c r="BY96" s="71"/>
      <c r="BZ96" s="148"/>
      <c r="CA96" s="152"/>
      <c r="CB96" s="154"/>
      <c r="CC96" s="176"/>
    </row>
    <row r="97" spans="2:81" hidden="1" x14ac:dyDescent="0.35">
      <c r="B97" s="8"/>
      <c r="C97" s="20"/>
      <c r="D97" s="26"/>
      <c r="E97" s="20"/>
      <c r="F97" s="20"/>
      <c r="G97" s="20"/>
      <c r="H97" s="20"/>
      <c r="I97" s="57"/>
      <c r="J97" s="20"/>
      <c r="K97" s="20"/>
      <c r="L97" s="26"/>
      <c r="M97" s="26"/>
      <c r="N97" s="20"/>
      <c r="O97" s="63"/>
      <c r="P97" s="26"/>
      <c r="Q97" s="26"/>
      <c r="R97" s="26"/>
      <c r="S97" s="63"/>
      <c r="T97" s="63"/>
      <c r="U97" s="67"/>
      <c r="V97" s="67"/>
      <c r="W97" s="67"/>
      <c r="X97" s="67"/>
      <c r="Y97" s="67"/>
      <c r="Z97" s="67"/>
      <c r="AA97" s="67"/>
      <c r="AB97" s="67"/>
      <c r="AC97" s="67"/>
      <c r="AD97" s="63"/>
      <c r="AE97" s="63"/>
      <c r="AF97" s="63"/>
      <c r="AG97" s="74"/>
      <c r="AH97" s="63"/>
      <c r="AI97" s="74"/>
      <c r="AJ97" s="74"/>
      <c r="AK97" s="74"/>
      <c r="AL97" s="57"/>
      <c r="AM97" s="57"/>
      <c r="AN97" s="74"/>
      <c r="AO97" s="26"/>
      <c r="AP97" s="74"/>
      <c r="AQ97" s="74"/>
      <c r="AR97" s="74"/>
      <c r="AS97" s="82"/>
      <c r="AT97" s="74"/>
      <c r="AU97" s="57"/>
      <c r="AV97" s="63"/>
      <c r="AW97" s="26">
        <v>5</v>
      </c>
      <c r="AX97" s="57"/>
      <c r="AY97" s="74"/>
      <c r="AZ97" s="74"/>
      <c r="BA97" s="82"/>
      <c r="BB97" s="74"/>
      <c r="BC97" s="74"/>
      <c r="BD97" s="82"/>
      <c r="BE97" s="57"/>
      <c r="BF97" s="74"/>
      <c r="BG97" s="82"/>
      <c r="BH97" s="82"/>
      <c r="BI97" s="74"/>
      <c r="BJ97" s="74"/>
      <c r="BK97" s="57"/>
      <c r="BL97" s="82"/>
      <c r="BM97" s="74"/>
      <c r="BN97" s="91"/>
      <c r="BO97" s="74"/>
      <c r="BP97" s="57">
        <v>5</v>
      </c>
      <c r="BQ97" s="74"/>
      <c r="BR97" s="82">
        <v>5</v>
      </c>
      <c r="BS97" s="63"/>
      <c r="BT97" s="82"/>
      <c r="BU97" s="82"/>
      <c r="BV97" s="63">
        <v>5</v>
      </c>
      <c r="BW97" s="4"/>
      <c r="BX97" s="6"/>
      <c r="BY97" s="71"/>
      <c r="BZ97" s="148"/>
      <c r="CA97" s="152"/>
      <c r="CB97" s="154"/>
      <c r="CC97" s="176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>
        <v>5</v>
      </c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/>
      <c r="AX98" s="57"/>
      <c r="AY98" s="74"/>
      <c r="AZ98" s="74"/>
      <c r="BA98" s="82"/>
      <c r="BB98" s="74"/>
      <c r="BC98" s="74"/>
      <c r="BD98" s="82"/>
      <c r="BE98" s="57">
        <v>5</v>
      </c>
      <c r="BF98" s="74"/>
      <c r="BG98" s="82"/>
      <c r="BH98" s="82"/>
      <c r="BI98" s="74"/>
      <c r="BJ98" s="74"/>
      <c r="BK98" s="57">
        <v>5</v>
      </c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/>
      <c r="BW98" s="4"/>
      <c r="BX98" s="6"/>
      <c r="BY98" s="71"/>
      <c r="BZ98" s="148"/>
      <c r="CA98" s="152"/>
      <c r="CB98" s="154"/>
      <c r="CC98" s="176"/>
    </row>
    <row r="99" spans="2:81" hidden="1" x14ac:dyDescent="0.35">
      <c r="B99" s="8"/>
      <c r="C99" s="63">
        <v>6</v>
      </c>
      <c r="D99" s="57">
        <v>5</v>
      </c>
      <c r="E99" s="63">
        <v>5</v>
      </c>
      <c r="F99" s="70">
        <v>5</v>
      </c>
      <c r="G99" s="63">
        <v>5</v>
      </c>
      <c r="H99" s="57">
        <v>5</v>
      </c>
      <c r="I99" s="57">
        <v>5</v>
      </c>
      <c r="J99" s="57">
        <v>5</v>
      </c>
      <c r="K99" s="57">
        <v>5</v>
      </c>
      <c r="L99" s="73">
        <v>5</v>
      </c>
      <c r="M99" s="57">
        <v>5</v>
      </c>
      <c r="N99" s="57">
        <v>5</v>
      </c>
      <c r="O99" s="57">
        <v>5</v>
      </c>
      <c r="P99" s="82">
        <v>5</v>
      </c>
      <c r="Q99" s="20"/>
      <c r="R99" s="26"/>
      <c r="S99" s="20"/>
      <c r="T99" s="20"/>
      <c r="U99" s="20"/>
      <c r="V99" s="20"/>
      <c r="W99" s="20"/>
      <c r="X99" s="20"/>
      <c r="Y99" s="26"/>
      <c r="Z99" s="26"/>
      <c r="AA99" s="20"/>
      <c r="AB99" s="63"/>
      <c r="AC99" s="26"/>
      <c r="AD99" s="26"/>
      <c r="AE99" s="26"/>
      <c r="AF99" s="63"/>
      <c r="AG99" s="67"/>
      <c r="AH99" s="67"/>
      <c r="AI99" s="67"/>
      <c r="AJ99" s="67"/>
      <c r="AK99" s="67"/>
      <c r="AL99" s="67"/>
      <c r="AM99" s="67"/>
      <c r="AN99" s="67"/>
      <c r="AO99" s="63"/>
      <c r="AP99" s="63"/>
      <c r="AQ99" s="63"/>
      <c r="AR99" s="74"/>
      <c r="AS99" s="74"/>
      <c r="AT99" s="74"/>
      <c r="AU99" s="74"/>
      <c r="AV99" s="74"/>
      <c r="AW99" s="26"/>
      <c r="AX99" s="74"/>
      <c r="AY99" s="74"/>
      <c r="AZ99" s="74"/>
      <c r="BA99" s="82"/>
      <c r="BB99" s="74"/>
      <c r="BC99" s="63"/>
      <c r="BD99" s="26"/>
      <c r="BE99" s="74"/>
      <c r="BF99" s="74"/>
      <c r="BG99" s="82"/>
      <c r="BH99" s="74"/>
      <c r="BI99" s="82"/>
      <c r="BJ99" s="74"/>
      <c r="BK99" s="82"/>
      <c r="BL99" s="82"/>
      <c r="BM99" s="74"/>
      <c r="BN99" s="74"/>
      <c r="BO99" s="82"/>
      <c r="BP99" s="74"/>
      <c r="BQ99" s="91"/>
      <c r="BR99" s="74"/>
      <c r="BS99" s="74"/>
      <c r="BT99" s="63"/>
      <c r="BU99" s="82"/>
      <c r="BV99" s="82"/>
      <c r="BW99" s="4"/>
      <c r="BX99" s="6"/>
      <c r="BY99" s="71"/>
      <c r="BZ99" s="148"/>
      <c r="CA99" s="152"/>
      <c r="CB99" s="154"/>
      <c r="CC99" s="176"/>
    </row>
    <row r="100" spans="2:81" hidden="1" x14ac:dyDescent="0.35">
      <c r="B100" s="8"/>
      <c r="C100" s="74">
        <v>6</v>
      </c>
      <c r="D100" s="74">
        <v>6</v>
      </c>
      <c r="E100" s="74">
        <v>6</v>
      </c>
      <c r="F100" s="74">
        <v>6</v>
      </c>
      <c r="G100" s="74">
        <v>6</v>
      </c>
      <c r="H100" s="70">
        <v>5</v>
      </c>
      <c r="I100" s="73">
        <v>5</v>
      </c>
      <c r="J100" s="74">
        <v>5</v>
      </c>
      <c r="K100" s="74">
        <v>5</v>
      </c>
      <c r="L100" s="57">
        <v>5</v>
      </c>
      <c r="M100" s="74">
        <v>5</v>
      </c>
      <c r="N100" s="20"/>
      <c r="O100" s="26"/>
      <c r="P100" s="20"/>
      <c r="Q100" s="20"/>
      <c r="R100" s="20"/>
      <c r="S100" s="20"/>
      <c r="T100" s="57"/>
      <c r="U100" s="20"/>
      <c r="V100" s="20"/>
      <c r="W100" s="26"/>
      <c r="X100" s="26"/>
      <c r="Y100" s="20"/>
      <c r="Z100" s="63"/>
      <c r="AA100" s="26"/>
      <c r="AB100" s="26"/>
      <c r="AC100" s="26"/>
      <c r="AD100" s="63"/>
      <c r="AE100" s="67"/>
      <c r="AF100" s="67"/>
      <c r="AG100" s="67"/>
      <c r="AH100" s="67"/>
      <c r="AI100" s="67"/>
      <c r="AJ100" s="67"/>
      <c r="AK100" s="67"/>
      <c r="AL100" s="67"/>
      <c r="AM100" s="67"/>
      <c r="AN100" s="63"/>
      <c r="AO100" s="63"/>
      <c r="AP100" s="63"/>
      <c r="AQ100" s="74"/>
      <c r="AR100" s="74"/>
      <c r="AS100" s="74"/>
      <c r="AT100" s="74"/>
      <c r="AU100" s="57"/>
      <c r="AV100" s="57"/>
      <c r="AW100" s="74"/>
      <c r="AX100" s="26"/>
      <c r="AY100" s="74"/>
      <c r="AZ100" s="74"/>
      <c r="BA100" s="82"/>
      <c r="BB100" s="57"/>
      <c r="BC100" s="63"/>
      <c r="BD100" s="26"/>
      <c r="BE100" s="57"/>
      <c r="BF100" s="82"/>
      <c r="BG100" s="74"/>
      <c r="BH100" s="82"/>
      <c r="BI100" s="74"/>
      <c r="BJ100" s="82"/>
      <c r="BK100" s="82"/>
      <c r="BL100" s="74"/>
      <c r="BM100" s="57"/>
      <c r="BN100" s="82"/>
      <c r="BO100" s="91"/>
      <c r="BP100" s="57"/>
      <c r="BQ100" s="74"/>
      <c r="BR100" s="82"/>
      <c r="BS100" s="63"/>
      <c r="BT100" s="82"/>
      <c r="BU100" s="82"/>
      <c r="BV100" s="63"/>
      <c r="BW100" s="4"/>
      <c r="BX100" s="6"/>
      <c r="BY100" s="71"/>
      <c r="BZ100" s="148"/>
      <c r="CA100" s="152"/>
      <c r="CB100" s="154"/>
      <c r="CC100" s="176"/>
    </row>
    <row r="101" spans="2:81" hidden="1" x14ac:dyDescent="0.35">
      <c r="B101" s="8"/>
      <c r="C101" s="63">
        <v>7</v>
      </c>
      <c r="D101" s="67">
        <v>6</v>
      </c>
      <c r="E101" s="63">
        <v>6</v>
      </c>
      <c r="F101" s="63">
        <v>5</v>
      </c>
      <c r="G101" s="57">
        <v>5</v>
      </c>
      <c r="H101" s="57">
        <v>5</v>
      </c>
      <c r="I101" s="26">
        <v>5</v>
      </c>
      <c r="J101" s="82">
        <v>5</v>
      </c>
      <c r="K101" s="57">
        <v>5</v>
      </c>
      <c r="L101" s="57">
        <v>5</v>
      </c>
      <c r="M101" s="82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3"/>
      <c r="AN101" s="63"/>
      <c r="AO101" s="63"/>
      <c r="AP101" s="74"/>
      <c r="AQ101" s="74"/>
      <c r="AR101" s="74"/>
      <c r="AS101" s="74"/>
      <c r="AT101" s="74"/>
      <c r="AU101" s="74"/>
      <c r="AV101" s="74"/>
      <c r="AW101" s="74"/>
      <c r="AX101" s="74"/>
      <c r="AY101" s="57"/>
      <c r="AZ101" s="63"/>
      <c r="BA101" s="26"/>
      <c r="BB101" s="57"/>
      <c r="BC101" s="74"/>
      <c r="BD101" s="74"/>
      <c r="BE101" s="82"/>
      <c r="BF101" s="74"/>
      <c r="BG101" s="74"/>
      <c r="BH101" s="82"/>
      <c r="BI101" s="74"/>
      <c r="BJ101" s="82"/>
      <c r="BK101" s="82"/>
      <c r="BL101" s="74"/>
      <c r="BM101" s="74"/>
      <c r="BN101" s="82"/>
      <c r="BO101" s="74"/>
      <c r="BP101" s="91"/>
      <c r="BQ101" s="74"/>
      <c r="BR101" s="57"/>
      <c r="BS101" s="74"/>
      <c r="BT101" s="63"/>
      <c r="BU101" s="82"/>
      <c r="BV101" s="82"/>
      <c r="BW101" s="4"/>
      <c r="BX101" s="6"/>
      <c r="BY101" s="71"/>
      <c r="BZ101" s="148"/>
      <c r="CA101" s="152"/>
      <c r="CB101" s="154"/>
      <c r="CC101" s="176"/>
    </row>
    <row r="102" spans="2:81" hidden="1" x14ac:dyDescent="0.35">
      <c r="B102" s="8"/>
      <c r="C102" s="20"/>
      <c r="D102" s="26"/>
      <c r="E102" s="20"/>
      <c r="F102" s="20"/>
      <c r="G102" s="20"/>
      <c r="H102" s="20"/>
      <c r="I102" s="57"/>
      <c r="J102" s="20"/>
      <c r="K102" s="20"/>
      <c r="L102" s="26"/>
      <c r="M102" s="26"/>
      <c r="N102" s="20"/>
      <c r="O102" s="63"/>
      <c r="P102" s="26"/>
      <c r="Q102" s="26"/>
      <c r="R102" s="26"/>
      <c r="S102" s="63"/>
      <c r="T102" s="63">
        <v>5</v>
      </c>
      <c r="U102" s="67"/>
      <c r="V102" s="67"/>
      <c r="W102" s="67"/>
      <c r="X102" s="67"/>
      <c r="Y102" s="67"/>
      <c r="Z102" s="67"/>
      <c r="AA102" s="67"/>
      <c r="AB102" s="67"/>
      <c r="AC102" s="67"/>
      <c r="AD102" s="63"/>
      <c r="AE102" s="63"/>
      <c r="AF102" s="63"/>
      <c r="AG102" s="74"/>
      <c r="AH102" s="63"/>
      <c r="AI102" s="74"/>
      <c r="AJ102" s="74"/>
      <c r="AK102" s="74"/>
      <c r="AL102" s="57"/>
      <c r="AM102" s="57">
        <v>5</v>
      </c>
      <c r="AN102" s="74"/>
      <c r="AO102" s="26"/>
      <c r="AP102" s="74"/>
      <c r="AQ102" s="74"/>
      <c r="AR102" s="74"/>
      <c r="AS102" s="82"/>
      <c r="AT102" s="74"/>
      <c r="AU102" s="57"/>
      <c r="AV102" s="63"/>
      <c r="AW102" s="26"/>
      <c r="AX102" s="57"/>
      <c r="AY102" s="74"/>
      <c r="AZ102" s="74"/>
      <c r="BA102" s="82"/>
      <c r="BB102" s="74"/>
      <c r="BC102" s="74"/>
      <c r="BD102" s="82"/>
      <c r="BE102" s="57"/>
      <c r="BF102" s="74"/>
      <c r="BG102" s="82"/>
      <c r="BH102" s="82"/>
      <c r="BI102" s="74"/>
      <c r="BJ102" s="74"/>
      <c r="BK102" s="57">
        <v>5</v>
      </c>
      <c r="BL102" s="82"/>
      <c r="BM102" s="74"/>
      <c r="BN102" s="91"/>
      <c r="BO102" s="74"/>
      <c r="BP102" s="57"/>
      <c r="BQ102" s="74"/>
      <c r="BR102" s="82"/>
      <c r="BS102" s="63"/>
      <c r="BT102" s="82"/>
      <c r="BU102" s="82"/>
      <c r="BV102" s="63"/>
      <c r="BW102" s="4"/>
      <c r="BX102" s="6"/>
      <c r="BY102" s="71"/>
      <c r="BZ102" s="148"/>
      <c r="CA102" s="152"/>
      <c r="CB102" s="154"/>
      <c r="CC102" s="176"/>
    </row>
    <row r="103" spans="2:81" hidden="1" x14ac:dyDescent="0.35">
      <c r="B103" s="2" t="s">
        <v>37</v>
      </c>
      <c r="C103" s="97">
        <v>20</v>
      </c>
      <c r="D103" s="97"/>
      <c r="E103" s="97">
        <v>26</v>
      </c>
      <c r="F103" s="97">
        <v>21</v>
      </c>
      <c r="G103" s="97">
        <v>15</v>
      </c>
      <c r="H103" s="97">
        <v>25</v>
      </c>
      <c r="I103" s="97">
        <v>13</v>
      </c>
      <c r="J103" s="97">
        <v>23</v>
      </c>
      <c r="K103" s="97">
        <v>18</v>
      </c>
      <c r="L103" s="97"/>
      <c r="M103" s="97"/>
      <c r="N103" s="97">
        <v>14</v>
      </c>
      <c r="O103" s="97">
        <v>38</v>
      </c>
      <c r="P103" s="97"/>
      <c r="Q103" s="97"/>
      <c r="R103" s="97"/>
      <c r="S103" s="97" t="s">
        <v>212</v>
      </c>
      <c r="T103" s="97" t="s">
        <v>212</v>
      </c>
      <c r="U103" s="97" t="s">
        <v>221</v>
      </c>
      <c r="V103" s="97">
        <v>13</v>
      </c>
      <c r="W103" s="97"/>
      <c r="X103" s="97"/>
      <c r="Y103" s="97">
        <v>18</v>
      </c>
      <c r="Z103" s="3">
        <v>17</v>
      </c>
      <c r="AA103" s="97">
        <v>7</v>
      </c>
      <c r="AB103" s="97">
        <v>22</v>
      </c>
      <c r="AC103" s="97">
        <v>19</v>
      </c>
      <c r="AD103" s="97">
        <v>12</v>
      </c>
      <c r="AE103" s="97">
        <v>19</v>
      </c>
      <c r="AF103" s="146" t="s">
        <v>233</v>
      </c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 t="s">
        <v>238</v>
      </c>
      <c r="BT103" s="146"/>
      <c r="BU103" s="146"/>
      <c r="BV103" s="146" t="s">
        <v>239</v>
      </c>
      <c r="BW103" s="97"/>
      <c r="BX103" s="5"/>
      <c r="BY103" s="116"/>
      <c r="BZ103" s="149"/>
      <c r="CA103" s="151"/>
      <c r="CB103" s="153"/>
      <c r="CC103" s="175"/>
    </row>
    <row r="104" spans="2:81" hidden="1" x14ac:dyDescent="0.35">
      <c r="B104" s="9"/>
      <c r="C104" s="21"/>
      <c r="D104" s="27"/>
      <c r="E104" s="21"/>
      <c r="F104" s="21"/>
      <c r="G104" s="21"/>
      <c r="H104" s="21"/>
      <c r="I104" s="58"/>
      <c r="J104" s="20"/>
      <c r="K104" s="20"/>
      <c r="L104" s="26"/>
      <c r="M104" s="26"/>
      <c r="N104" s="20"/>
      <c r="O104" s="63"/>
      <c r="P104" s="26"/>
      <c r="Q104" s="26"/>
      <c r="R104" s="26"/>
      <c r="S104" s="63"/>
      <c r="T104" s="63">
        <v>5</v>
      </c>
      <c r="U104" s="67"/>
      <c r="V104" s="67"/>
      <c r="W104" s="67"/>
      <c r="X104" s="67"/>
      <c r="Y104" s="67"/>
      <c r="Z104" s="67"/>
      <c r="AA104" s="67"/>
      <c r="AB104" s="67"/>
      <c r="AC104" s="67"/>
      <c r="AD104" s="63"/>
      <c r="AE104" s="63"/>
      <c r="AF104" s="63"/>
      <c r="AG104" s="74"/>
      <c r="AH104" s="63">
        <v>5</v>
      </c>
      <c r="AI104" s="74"/>
      <c r="AJ104" s="74"/>
      <c r="AK104" s="74"/>
      <c r="AL104" s="57"/>
      <c r="AM104" s="57"/>
      <c r="AN104" s="74"/>
      <c r="AO104" s="26"/>
      <c r="AP104" s="74"/>
      <c r="AQ104" s="74"/>
      <c r="AR104" s="74"/>
      <c r="AS104" s="82"/>
      <c r="AT104" s="74"/>
      <c r="AU104" s="57"/>
      <c r="AV104" s="63"/>
      <c r="AW104" s="26"/>
      <c r="AX104" s="57"/>
      <c r="AY104" s="74"/>
      <c r="AZ104" s="74"/>
      <c r="BA104" s="82"/>
      <c r="BB104" s="74"/>
      <c r="BC104" s="74"/>
      <c r="BD104" s="82"/>
      <c r="BE104" s="57"/>
      <c r="BF104" s="74"/>
      <c r="BG104" s="82"/>
      <c r="BH104" s="82"/>
      <c r="BI104" s="74"/>
      <c r="BJ104" s="74"/>
      <c r="BK104" s="57"/>
      <c r="BL104" s="82"/>
      <c r="BM104" s="74"/>
      <c r="BN104" s="91"/>
      <c r="BO104" s="74"/>
      <c r="BP104" s="57"/>
      <c r="BQ104" s="74"/>
      <c r="BR104" s="82"/>
      <c r="BS104" s="63"/>
      <c r="BT104" s="82"/>
      <c r="BU104" s="82"/>
      <c r="BV104" s="63"/>
      <c r="BW104" s="56"/>
      <c r="BX104" s="6"/>
      <c r="BY104" s="71"/>
      <c r="BZ104" s="148"/>
      <c r="CA104" s="152"/>
      <c r="CB104" s="154"/>
      <c r="CC104" s="176"/>
    </row>
    <row r="105" spans="2:81" hidden="1" x14ac:dyDescent="0.35">
      <c r="B105" s="8"/>
      <c r="C105" s="20"/>
      <c r="D105" s="26"/>
      <c r="E105" s="20"/>
      <c r="F105" s="20"/>
      <c r="G105" s="20"/>
      <c r="H105" s="20"/>
      <c r="I105" s="57"/>
      <c r="J105" s="20"/>
      <c r="K105" s="20"/>
      <c r="L105" s="26"/>
      <c r="M105" s="26"/>
      <c r="N105" s="20"/>
      <c r="O105" s="63"/>
      <c r="P105" s="26"/>
      <c r="Q105" s="26"/>
      <c r="R105" s="26"/>
      <c r="S105" s="70">
        <v>5</v>
      </c>
      <c r="T105" s="63"/>
      <c r="U105" s="67"/>
      <c r="V105" s="67"/>
      <c r="W105" s="67"/>
      <c r="X105" s="67"/>
      <c r="Y105" s="70">
        <v>5</v>
      </c>
      <c r="Z105" s="67"/>
      <c r="AA105" s="67"/>
      <c r="AB105" s="67"/>
      <c r="AC105" s="67"/>
      <c r="AD105" s="63"/>
      <c r="AE105" s="63"/>
      <c r="AF105" s="63"/>
      <c r="AG105" s="74"/>
      <c r="AH105" s="73">
        <v>5</v>
      </c>
      <c r="AI105" s="74"/>
      <c r="AJ105" s="74"/>
      <c r="AK105" s="74"/>
      <c r="AL105" s="57">
        <v>5</v>
      </c>
      <c r="AM105" s="57">
        <v>5</v>
      </c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3">
        <v>5</v>
      </c>
      <c r="BD105" s="82"/>
      <c r="BE105" s="57">
        <v>5</v>
      </c>
      <c r="BF105" s="74"/>
      <c r="BG105" s="82"/>
      <c r="BH105" s="82"/>
      <c r="BI105" s="74"/>
      <c r="BJ105" s="73">
        <v>5</v>
      </c>
      <c r="BK105" s="57">
        <v>5</v>
      </c>
      <c r="BL105" s="82"/>
      <c r="BM105" s="74"/>
      <c r="BN105" s="91"/>
      <c r="BO105" s="74"/>
      <c r="BP105" s="57">
        <v>5</v>
      </c>
      <c r="BQ105" s="74"/>
      <c r="BR105" s="82"/>
      <c r="BS105" s="63"/>
      <c r="BT105" s="82"/>
      <c r="BU105" s="82"/>
      <c r="BV105" s="63">
        <v>5</v>
      </c>
      <c r="BW105" s="56"/>
      <c r="BX105" s="6"/>
      <c r="BY105" s="71"/>
      <c r="BZ105" s="148"/>
      <c r="CA105" s="152"/>
      <c r="CB105" s="154"/>
      <c r="CC105" s="176"/>
    </row>
    <row r="106" spans="2:81" hidden="1" x14ac:dyDescent="0.35">
      <c r="B106" s="10"/>
      <c r="C106" s="21"/>
      <c r="D106" s="27"/>
      <c r="E106" s="21"/>
      <c r="F106" s="21"/>
      <c r="G106" s="21"/>
      <c r="H106" s="21"/>
      <c r="I106" s="58"/>
      <c r="J106" s="20"/>
      <c r="K106" s="20"/>
      <c r="L106" s="26"/>
      <c r="M106" s="26"/>
      <c r="N106" s="20"/>
      <c r="O106" s="63"/>
      <c r="P106" s="26"/>
      <c r="Q106" s="26"/>
      <c r="R106" s="26"/>
      <c r="S106" s="63"/>
      <c r="T106" s="63"/>
      <c r="U106" s="67"/>
      <c r="V106" s="67"/>
      <c r="W106" s="67"/>
      <c r="X106" s="67"/>
      <c r="Y106" s="67"/>
      <c r="Z106" s="67"/>
      <c r="AA106" s="67"/>
      <c r="AB106" s="67"/>
      <c r="AC106" s="67"/>
      <c r="AD106" s="63"/>
      <c r="AE106" s="63"/>
      <c r="AF106" s="63"/>
      <c r="AG106" s="74"/>
      <c r="AH106" s="63"/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4"/>
      <c r="BD106" s="82"/>
      <c r="BE106" s="57"/>
      <c r="BF106" s="74"/>
      <c r="BG106" s="82"/>
      <c r="BH106" s="82"/>
      <c r="BI106" s="74"/>
      <c r="BJ106" s="74"/>
      <c r="BK106" s="57"/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/>
      <c r="BW106" s="56"/>
      <c r="BX106" s="6"/>
      <c r="BY106" s="71"/>
      <c r="BZ106" s="148"/>
      <c r="CA106" s="152"/>
      <c r="CB106" s="154"/>
      <c r="CC106" s="176"/>
    </row>
    <row r="107" spans="2:81" hidden="1" x14ac:dyDescent="0.35">
      <c r="B107" s="10"/>
      <c r="C107" s="21">
        <v>9</v>
      </c>
      <c r="D107" s="21">
        <v>9</v>
      </c>
      <c r="E107" s="63">
        <v>9</v>
      </c>
      <c r="F107" s="74">
        <v>9</v>
      </c>
      <c r="G107" s="74">
        <v>9</v>
      </c>
      <c r="H107" s="74">
        <v>9</v>
      </c>
      <c r="I107" s="7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67">
        <v>8</v>
      </c>
      <c r="Q107" s="67">
        <v>8</v>
      </c>
      <c r="R107" s="63">
        <v>8</v>
      </c>
      <c r="S107" s="74">
        <v>8</v>
      </c>
      <c r="T107" s="74">
        <v>8</v>
      </c>
      <c r="U107" s="74">
        <v>8</v>
      </c>
      <c r="V107" s="74">
        <v>8</v>
      </c>
      <c r="W107" s="74">
        <v>8</v>
      </c>
      <c r="X107" s="74">
        <v>8</v>
      </c>
      <c r="Y107" s="74">
        <v>8</v>
      </c>
      <c r="Z107" s="63">
        <v>7</v>
      </c>
      <c r="AA107" s="63">
        <v>7</v>
      </c>
      <c r="AB107" s="74">
        <v>7</v>
      </c>
      <c r="AC107" s="74">
        <v>7</v>
      </c>
      <c r="AD107" s="63">
        <v>6</v>
      </c>
      <c r="AE107" s="67">
        <v>5</v>
      </c>
      <c r="AF107" s="57">
        <v>5</v>
      </c>
      <c r="AG107" s="57">
        <v>5</v>
      </c>
      <c r="AH107" s="57">
        <v>5</v>
      </c>
      <c r="AI107" s="26">
        <v>5</v>
      </c>
      <c r="AJ107" s="57">
        <v>5</v>
      </c>
      <c r="AK107" s="57">
        <v>5</v>
      </c>
      <c r="AL107" s="82">
        <v>5</v>
      </c>
      <c r="AM107" s="57">
        <v>5</v>
      </c>
      <c r="AN107" s="57">
        <v>5</v>
      </c>
      <c r="AO107" s="27"/>
      <c r="AP107" s="58"/>
      <c r="AQ107" s="27"/>
      <c r="AR107" s="27"/>
      <c r="AS107" s="64"/>
      <c r="AT107" s="27"/>
      <c r="AU107" s="26"/>
      <c r="AV107" s="26"/>
      <c r="AW107" s="63"/>
      <c r="AX107" s="63"/>
      <c r="AY107" s="67"/>
      <c r="AZ107" s="67"/>
      <c r="BA107" s="67"/>
      <c r="BB107" s="67"/>
      <c r="BC107" s="67"/>
      <c r="BD107" s="67"/>
      <c r="BE107" s="74"/>
      <c r="BF107" s="74"/>
      <c r="BG107" s="26"/>
      <c r="BH107" s="74"/>
      <c r="BI107" s="82"/>
      <c r="BJ107" s="63"/>
      <c r="BK107" s="82"/>
      <c r="BL107" s="74"/>
      <c r="BM107" s="82"/>
      <c r="BN107" s="74"/>
      <c r="BO107" s="82"/>
      <c r="BP107" s="74"/>
      <c r="BQ107" s="82"/>
      <c r="BR107" s="91"/>
      <c r="BS107" s="82"/>
      <c r="BT107" s="63"/>
      <c r="BU107" s="82"/>
      <c r="BV107" s="82"/>
      <c r="BW107" s="56"/>
      <c r="BX107" s="6"/>
      <c r="BY107" s="71"/>
      <c r="BZ107" s="148"/>
      <c r="CA107" s="152"/>
      <c r="CB107" s="154"/>
      <c r="CC107" s="176"/>
    </row>
    <row r="108" spans="2:81" hidden="1" x14ac:dyDescent="0.35">
      <c r="B108" s="10"/>
      <c r="C108" s="21"/>
      <c r="D108" s="27"/>
      <c r="E108" s="21"/>
      <c r="F108" s="21"/>
      <c r="G108" s="21"/>
      <c r="H108" s="21"/>
      <c r="I108" s="58"/>
      <c r="J108" s="21"/>
      <c r="K108" s="21"/>
      <c r="L108" s="27"/>
      <c r="M108" s="27"/>
      <c r="N108" s="21"/>
      <c r="O108" s="64"/>
      <c r="P108" s="27"/>
      <c r="Q108" s="26"/>
      <c r="R108" s="26"/>
      <c r="S108" s="63"/>
      <c r="T108" s="63"/>
      <c r="U108" s="67"/>
      <c r="V108" s="67"/>
      <c r="W108" s="67"/>
      <c r="X108" s="67"/>
      <c r="Y108" s="67"/>
      <c r="Z108" s="67"/>
      <c r="AA108" s="67"/>
      <c r="AB108" s="67"/>
      <c r="AC108" s="67"/>
      <c r="AD108" s="63"/>
      <c r="AE108" s="63"/>
      <c r="AF108" s="63"/>
      <c r="AG108" s="74"/>
      <c r="AH108" s="63"/>
      <c r="AI108" s="74"/>
      <c r="AJ108" s="74"/>
      <c r="AK108" s="74"/>
      <c r="AL108" s="57"/>
      <c r="AM108" s="57"/>
      <c r="AN108" s="74"/>
      <c r="AO108" s="26"/>
      <c r="AP108" s="74"/>
      <c r="AQ108" s="74"/>
      <c r="AR108" s="74"/>
      <c r="AS108" s="82"/>
      <c r="AT108" s="74"/>
      <c r="AU108" s="57"/>
      <c r="AV108" s="63"/>
      <c r="AW108" s="26"/>
      <c r="AX108" s="57"/>
      <c r="AY108" s="74"/>
      <c r="AZ108" s="74"/>
      <c r="BA108" s="82"/>
      <c r="BB108" s="74"/>
      <c r="BC108" s="74"/>
      <c r="BD108" s="82"/>
      <c r="BE108" s="57"/>
      <c r="BF108" s="74"/>
      <c r="BG108" s="82"/>
      <c r="BH108" s="82"/>
      <c r="BI108" s="74"/>
      <c r="BJ108" s="74"/>
      <c r="BK108" s="57"/>
      <c r="BL108" s="82"/>
      <c r="BM108" s="74"/>
      <c r="BN108" s="91"/>
      <c r="BO108" s="74"/>
      <c r="BP108" s="57"/>
      <c r="BQ108" s="74"/>
      <c r="BR108" s="82">
        <v>5</v>
      </c>
      <c r="BS108" s="63"/>
      <c r="BT108" s="82"/>
      <c r="BU108" s="82"/>
      <c r="BV108" s="63"/>
      <c r="BW108" s="56"/>
      <c r="BX108" s="6"/>
      <c r="BY108" s="71"/>
      <c r="BZ108" s="148"/>
      <c r="CA108" s="152"/>
      <c r="CB108" s="154"/>
      <c r="CC108" s="176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73">
        <v>5</v>
      </c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/>
      <c r="BS109" s="63"/>
      <c r="BT109" s="82"/>
      <c r="BU109" s="82"/>
      <c r="BV109" s="63"/>
      <c r="BW109" s="56"/>
      <c r="BX109" s="6"/>
      <c r="BY109" s="71"/>
      <c r="BZ109" s="148"/>
      <c r="CA109" s="152"/>
      <c r="CB109" s="154"/>
      <c r="CC109" s="176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63"/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>
        <v>5</v>
      </c>
      <c r="BS110" s="63"/>
      <c r="BT110" s="82"/>
      <c r="BU110" s="82"/>
      <c r="BV110" s="63"/>
      <c r="BW110" s="56"/>
      <c r="BX110" s="6"/>
      <c r="BY110" s="71"/>
      <c r="BZ110" s="148"/>
      <c r="CA110" s="152"/>
      <c r="CB110" s="154"/>
      <c r="CC110" s="176"/>
    </row>
    <row r="111" spans="2:81" hidden="1" x14ac:dyDescent="0.35">
      <c r="B111" s="8"/>
      <c r="C111" s="20"/>
      <c r="D111" s="26"/>
      <c r="E111" s="20"/>
      <c r="F111" s="20"/>
      <c r="G111" s="20"/>
      <c r="H111" s="20"/>
      <c r="I111" s="57"/>
      <c r="J111" s="20"/>
      <c r="K111" s="20"/>
      <c r="L111" s="26"/>
      <c r="M111" s="26"/>
      <c r="N111" s="20"/>
      <c r="O111" s="63"/>
      <c r="P111" s="26"/>
      <c r="Q111" s="26"/>
      <c r="R111" s="26"/>
      <c r="S111" s="63"/>
      <c r="T111" s="63">
        <v>9</v>
      </c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>
        <v>6</v>
      </c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>
        <v>5</v>
      </c>
      <c r="BK111" s="57"/>
      <c r="BL111" s="82">
        <v>5</v>
      </c>
      <c r="BM111" s="74"/>
      <c r="BN111" s="91">
        <v>5</v>
      </c>
      <c r="BO111" s="74"/>
      <c r="BP111" s="57"/>
      <c r="BQ111" s="74"/>
      <c r="BR111" s="82"/>
      <c r="BS111" s="63"/>
      <c r="BT111" s="82"/>
      <c r="BU111" s="82"/>
      <c r="BV111" s="63"/>
      <c r="BW111" s="56"/>
      <c r="BX111" s="6"/>
      <c r="BY111" s="71"/>
      <c r="BZ111" s="148"/>
      <c r="CA111" s="152"/>
      <c r="CB111" s="154"/>
      <c r="CC111" s="176"/>
    </row>
    <row r="112" spans="2:81" hidden="1" x14ac:dyDescent="0.35">
      <c r="B112" s="8"/>
      <c r="C112" s="67">
        <v>7</v>
      </c>
      <c r="D112" s="67">
        <v>7</v>
      </c>
      <c r="E112" s="63">
        <v>7</v>
      </c>
      <c r="F112" s="63">
        <v>7</v>
      </c>
      <c r="G112" s="63">
        <v>6</v>
      </c>
      <c r="H112" s="57">
        <v>5</v>
      </c>
      <c r="I112" s="26">
        <v>5</v>
      </c>
      <c r="J112" s="57">
        <v>5</v>
      </c>
      <c r="K112" s="82">
        <v>5</v>
      </c>
      <c r="L112" s="57">
        <v>5</v>
      </c>
      <c r="M112" s="57">
        <v>5</v>
      </c>
      <c r="N112" s="20"/>
      <c r="O112" s="26"/>
      <c r="P112" s="20"/>
      <c r="Q112" s="20"/>
      <c r="R112" s="20"/>
      <c r="S112" s="20"/>
      <c r="T112" s="57"/>
      <c r="U112" s="20"/>
      <c r="V112" s="20"/>
      <c r="W112" s="26"/>
      <c r="X112" s="26"/>
      <c r="Y112" s="20"/>
      <c r="Z112" s="63"/>
      <c r="AA112" s="26"/>
      <c r="AB112" s="26"/>
      <c r="AC112" s="26"/>
      <c r="AD112" s="63"/>
      <c r="AE112" s="63"/>
      <c r="AF112" s="67"/>
      <c r="AG112" s="67"/>
      <c r="AH112" s="67"/>
      <c r="AI112" s="67"/>
      <c r="AJ112" s="67"/>
      <c r="AK112" s="67"/>
      <c r="AL112" s="67"/>
      <c r="AM112" s="63"/>
      <c r="AN112" s="63"/>
      <c r="AO112" s="74"/>
      <c r="AP112" s="74"/>
      <c r="AQ112" s="74"/>
      <c r="AR112" s="74"/>
      <c r="AS112" s="57"/>
      <c r="AT112" s="74"/>
      <c r="AU112" s="26"/>
      <c r="AV112" s="74"/>
      <c r="AW112" s="74"/>
      <c r="AX112" s="74"/>
      <c r="AY112" s="82"/>
      <c r="AZ112" s="74"/>
      <c r="BA112" s="57"/>
      <c r="BB112" s="63"/>
      <c r="BC112" s="74"/>
      <c r="BD112" s="74"/>
      <c r="BE112" s="82"/>
      <c r="BF112" s="74"/>
      <c r="BG112" s="74"/>
      <c r="BH112" s="74"/>
      <c r="BI112" s="82"/>
      <c r="BJ112" s="82"/>
      <c r="BK112" s="74"/>
      <c r="BL112" s="74"/>
      <c r="BM112" s="82"/>
      <c r="BN112" s="74"/>
      <c r="BO112" s="91"/>
      <c r="BP112" s="74"/>
      <c r="BQ112" s="57"/>
      <c r="BR112" s="74"/>
      <c r="BS112" s="82"/>
      <c r="BT112" s="63"/>
      <c r="BU112" s="82"/>
      <c r="BV112" s="82"/>
      <c r="BW112" s="56"/>
      <c r="BX112" s="6"/>
      <c r="BY112" s="71"/>
      <c r="BZ112" s="148"/>
      <c r="CA112" s="152"/>
      <c r="CB112" s="154"/>
      <c r="CC112" s="176"/>
    </row>
    <row r="113" spans="2:81" hidden="1" x14ac:dyDescent="0.35">
      <c r="B113" s="8"/>
      <c r="C113" s="20"/>
      <c r="D113" s="26"/>
      <c r="E113" s="20"/>
      <c r="F113" s="20"/>
      <c r="G113" s="20"/>
      <c r="H113" s="20"/>
      <c r="I113" s="57"/>
      <c r="J113" s="20"/>
      <c r="K113" s="20"/>
      <c r="L113" s="26"/>
      <c r="M113" s="26"/>
      <c r="N113" s="20"/>
      <c r="O113" s="63"/>
      <c r="P113" s="26"/>
      <c r="Q113" s="26"/>
      <c r="R113" s="26"/>
      <c r="S113" s="63"/>
      <c r="T113" s="63">
        <v>6</v>
      </c>
      <c r="U113" s="67"/>
      <c r="V113" s="67"/>
      <c r="W113" s="67"/>
      <c r="X113" s="67"/>
      <c r="Y113" s="67"/>
      <c r="Z113" s="67"/>
      <c r="AA113" s="67"/>
      <c r="AB113" s="67"/>
      <c r="AC113" s="67"/>
      <c r="AD113" s="63">
        <v>5</v>
      </c>
      <c r="AE113" s="63"/>
      <c r="AF113" s="63">
        <v>6</v>
      </c>
      <c r="AG113" s="74"/>
      <c r="AH113" s="63">
        <v>5</v>
      </c>
      <c r="AI113" s="74"/>
      <c r="AJ113" s="74"/>
      <c r="AK113" s="74"/>
      <c r="AL113" s="57"/>
      <c r="AM113" s="57">
        <v>5</v>
      </c>
      <c r="AN113" s="74"/>
      <c r="AO113" s="26"/>
      <c r="AP113" s="74"/>
      <c r="AQ113" s="74"/>
      <c r="AR113" s="74"/>
      <c r="AS113" s="82"/>
      <c r="AT113" s="74"/>
      <c r="AU113" s="57"/>
      <c r="AV113" s="63"/>
      <c r="AW113" s="26"/>
      <c r="AX113" s="57"/>
      <c r="AY113" s="74"/>
      <c r="AZ113" s="74"/>
      <c r="BA113" s="82"/>
      <c r="BB113" s="74"/>
      <c r="BC113" s="74"/>
      <c r="BD113" s="82"/>
      <c r="BE113" s="57">
        <v>5</v>
      </c>
      <c r="BF113" s="74"/>
      <c r="BG113" s="82"/>
      <c r="BH113" s="82"/>
      <c r="BI113" s="74"/>
      <c r="BJ113" s="74"/>
      <c r="BK113" s="57">
        <v>5</v>
      </c>
      <c r="BL113" s="82"/>
      <c r="BM113" s="74"/>
      <c r="BN113" s="91"/>
      <c r="BO113" s="74"/>
      <c r="BP113" s="57"/>
      <c r="BQ113" s="74"/>
      <c r="BR113" s="82"/>
      <c r="BS113" s="63"/>
      <c r="BT113" s="82"/>
      <c r="BU113" s="82">
        <v>5</v>
      </c>
      <c r="BV113" s="63">
        <v>5</v>
      </c>
      <c r="BW113" s="56"/>
      <c r="BX113" s="6"/>
      <c r="BY113" s="71"/>
      <c r="BZ113" s="148"/>
      <c r="CA113" s="152"/>
      <c r="CB113" s="154"/>
      <c r="CC113" s="176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70">
        <v>5</v>
      </c>
      <c r="T114" s="63"/>
      <c r="U114" s="67"/>
      <c r="V114" s="67"/>
      <c r="W114" s="67"/>
      <c r="X114" s="67"/>
      <c r="Y114" s="70">
        <v>5</v>
      </c>
      <c r="Z114" s="67"/>
      <c r="AA114" s="67"/>
      <c r="AB114" s="67"/>
      <c r="AC114" s="67"/>
      <c r="AD114" s="63"/>
      <c r="AE114" s="63"/>
      <c r="AF114" s="63"/>
      <c r="AG114" s="74"/>
      <c r="AH114" s="73">
        <v>5</v>
      </c>
      <c r="AI114" s="74"/>
      <c r="AJ114" s="74"/>
      <c r="AK114" s="74"/>
      <c r="AL114" s="57">
        <v>5</v>
      </c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3">
        <v>5</v>
      </c>
      <c r="BK114" s="57"/>
      <c r="BL114" s="82"/>
      <c r="BM114" s="74"/>
      <c r="BN114" s="91"/>
      <c r="BO114" s="74"/>
      <c r="BP114" s="57"/>
      <c r="BQ114" s="74"/>
      <c r="BR114" s="82"/>
      <c r="BS114" s="63"/>
      <c r="BT114" s="82"/>
      <c r="BU114" s="82"/>
      <c r="BV114" s="63"/>
      <c r="BW114" s="56"/>
      <c r="BX114" s="6"/>
      <c r="BY114" s="71"/>
      <c r="BZ114" s="148"/>
      <c r="CA114" s="152"/>
      <c r="CB114" s="154"/>
      <c r="CC114" s="176"/>
    </row>
    <row r="115" spans="2:81" hidden="1" x14ac:dyDescent="0.35">
      <c r="B115" s="8"/>
      <c r="C115" s="20"/>
      <c r="D115" s="26">
        <v>5</v>
      </c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>
        <v>5</v>
      </c>
      <c r="R115" s="26"/>
      <c r="S115" s="63"/>
      <c r="T115" s="63">
        <v>5</v>
      </c>
      <c r="U115" s="67"/>
      <c r="V115" s="67"/>
      <c r="W115" s="67"/>
      <c r="X115" s="67"/>
      <c r="Y115" s="67"/>
      <c r="Z115" s="67"/>
      <c r="AA115" s="67"/>
      <c r="AB115" s="67"/>
      <c r="AC115" s="67"/>
      <c r="AD115" s="63"/>
      <c r="AE115" s="63"/>
      <c r="AF115" s="63"/>
      <c r="AG115" s="74"/>
      <c r="AH115" s="63">
        <v>5</v>
      </c>
      <c r="AI115" s="74"/>
      <c r="AJ115" s="74"/>
      <c r="AK115" s="74"/>
      <c r="AL115" s="57"/>
      <c r="AM115" s="57"/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/>
      <c r="BF115" s="74"/>
      <c r="BG115" s="82"/>
      <c r="BH115" s="82"/>
      <c r="BI115" s="74"/>
      <c r="BJ115" s="74"/>
      <c r="BK115" s="57"/>
      <c r="BL115" s="82"/>
      <c r="BM115" s="74"/>
      <c r="BN115" s="91"/>
      <c r="BO115" s="74"/>
      <c r="BP115" s="57"/>
      <c r="BQ115" s="74"/>
      <c r="BR115" s="82">
        <v>5</v>
      </c>
      <c r="BS115" s="63"/>
      <c r="BT115" s="82"/>
      <c r="BU115" s="82"/>
      <c r="BV115" s="63"/>
      <c r="BW115" s="4"/>
      <c r="BX115" s="6"/>
      <c r="BY115" s="71"/>
      <c r="BZ115" s="148"/>
      <c r="CA115" s="152"/>
      <c r="CB115" s="154"/>
      <c r="CC115" s="176"/>
    </row>
    <row r="116" spans="2:81" hidden="1" x14ac:dyDescent="0.35">
      <c r="B116" s="8"/>
      <c r="C116" s="20"/>
      <c r="D116" s="26"/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/>
      <c r="R116" s="26"/>
      <c r="S116" s="63"/>
      <c r="T116" s="63"/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/>
      <c r="AI116" s="74"/>
      <c r="AJ116" s="74"/>
      <c r="AK116" s="74"/>
      <c r="AL116" s="57"/>
      <c r="AM116" s="57">
        <v>5</v>
      </c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>
        <v>5</v>
      </c>
      <c r="BF116" s="74"/>
      <c r="BG116" s="82"/>
      <c r="BH116" s="82"/>
      <c r="BI116" s="74"/>
      <c r="BJ116" s="74"/>
      <c r="BK116" s="57">
        <v>5</v>
      </c>
      <c r="BL116" s="82"/>
      <c r="BM116" s="74"/>
      <c r="BN116" s="91"/>
      <c r="BO116" s="74"/>
      <c r="BP116" s="57">
        <v>5</v>
      </c>
      <c r="BQ116" s="74"/>
      <c r="BR116" s="82"/>
      <c r="BS116" s="63"/>
      <c r="BT116" s="82"/>
      <c r="BU116" s="82"/>
      <c r="BV116" s="63"/>
      <c r="BW116" s="56"/>
      <c r="BX116" s="6"/>
      <c r="BY116" s="71"/>
      <c r="BZ116" s="148"/>
      <c r="CA116" s="152"/>
      <c r="CB116" s="154"/>
      <c r="CC116" s="176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>
        <v>6</v>
      </c>
      <c r="AI117" s="74"/>
      <c r="AJ117" s="74"/>
      <c r="AK117" s="74"/>
      <c r="AL117" s="57"/>
      <c r="AM117" s="57"/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/>
      <c r="BF117" s="74"/>
      <c r="BG117" s="82"/>
      <c r="BH117" s="82"/>
      <c r="BI117" s="74"/>
      <c r="BJ117" s="74"/>
      <c r="BK117" s="57"/>
      <c r="BL117" s="82"/>
      <c r="BM117" s="74"/>
      <c r="BN117" s="91"/>
      <c r="BO117" s="74"/>
      <c r="BP117" s="57"/>
      <c r="BQ117" s="74"/>
      <c r="BR117" s="82">
        <v>5</v>
      </c>
      <c r="BS117" s="63"/>
      <c r="BT117" s="82"/>
      <c r="BU117" s="82"/>
      <c r="BV117" s="63"/>
      <c r="BW117" s="56"/>
      <c r="BX117" s="6"/>
      <c r="BY117" s="71"/>
      <c r="BZ117" s="148"/>
      <c r="CA117" s="152"/>
      <c r="CB117" s="154"/>
      <c r="CC117" s="176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/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/>
      <c r="BS118" s="63"/>
      <c r="BT118" s="82"/>
      <c r="BU118" s="82"/>
      <c r="BV118" s="63">
        <v>5</v>
      </c>
      <c r="BW118" s="56"/>
      <c r="BX118" s="6"/>
      <c r="BY118" s="71"/>
      <c r="BZ118" s="148"/>
      <c r="CA118" s="152"/>
      <c r="CB118" s="154"/>
      <c r="CC118" s="176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70">
        <v>5</v>
      </c>
      <c r="T119" s="63"/>
      <c r="U119" s="67"/>
      <c r="V119" s="67"/>
      <c r="W119" s="67"/>
      <c r="X119" s="67"/>
      <c r="Y119" s="70">
        <v>5</v>
      </c>
      <c r="Z119" s="67"/>
      <c r="AA119" s="67"/>
      <c r="AB119" s="67"/>
      <c r="AC119" s="67"/>
      <c r="AD119" s="63"/>
      <c r="AE119" s="63"/>
      <c r="AF119" s="63"/>
      <c r="AG119" s="74"/>
      <c r="AH119" s="73">
        <v>5</v>
      </c>
      <c r="AI119" s="74"/>
      <c r="AJ119" s="74"/>
      <c r="AK119" s="74"/>
      <c r="AL119" s="57">
        <v>5</v>
      </c>
      <c r="AM119" s="57">
        <v>5</v>
      </c>
      <c r="AN119" s="74"/>
      <c r="AO119" s="26">
        <v>5</v>
      </c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>
        <v>5</v>
      </c>
      <c r="BF119" s="74"/>
      <c r="BG119" s="82"/>
      <c r="BH119" s="82"/>
      <c r="BI119" s="74"/>
      <c r="BJ119" s="74"/>
      <c r="BK119" s="57">
        <v>5</v>
      </c>
      <c r="BL119" s="82"/>
      <c r="BM119" s="74"/>
      <c r="BN119" s="91"/>
      <c r="BO119" s="74"/>
      <c r="BP119" s="57">
        <v>5</v>
      </c>
      <c r="BQ119" s="74"/>
      <c r="BR119" s="73">
        <v>5</v>
      </c>
      <c r="BS119" s="63"/>
      <c r="BT119" s="82"/>
      <c r="BU119" s="82"/>
      <c r="BV119" s="63"/>
      <c r="BW119" s="56"/>
      <c r="BX119" s="6"/>
      <c r="BY119" s="71"/>
      <c r="BZ119" s="148"/>
      <c r="CA119" s="152"/>
      <c r="CB119" s="154"/>
      <c r="CC119" s="176"/>
    </row>
    <row r="120" spans="2:81" hidden="1" x14ac:dyDescent="0.35">
      <c r="B120" s="8"/>
      <c r="C120" s="74">
        <v>11</v>
      </c>
      <c r="D120" s="74">
        <v>11</v>
      </c>
      <c r="E120" s="20">
        <v>10</v>
      </c>
      <c r="F120" s="74">
        <v>10</v>
      </c>
      <c r="G120" s="74">
        <v>10</v>
      </c>
      <c r="H120" s="74">
        <v>10</v>
      </c>
      <c r="I120" s="74">
        <v>10</v>
      </c>
      <c r="J120" s="74">
        <v>10</v>
      </c>
      <c r="K120" s="74">
        <v>10</v>
      </c>
      <c r="L120" s="20">
        <v>9</v>
      </c>
      <c r="M120" s="20">
        <v>9</v>
      </c>
      <c r="N120" s="67">
        <v>9</v>
      </c>
      <c r="O120" s="74">
        <v>9</v>
      </c>
      <c r="P120" s="20">
        <v>8</v>
      </c>
      <c r="Q120" s="20">
        <v>8</v>
      </c>
      <c r="R120" s="20">
        <v>8</v>
      </c>
      <c r="S120" s="67">
        <v>8</v>
      </c>
      <c r="T120" s="67">
        <v>8</v>
      </c>
      <c r="U120" s="67">
        <v>8</v>
      </c>
      <c r="V120" s="74">
        <v>8</v>
      </c>
      <c r="W120" s="63">
        <v>8</v>
      </c>
      <c r="X120" s="74">
        <v>8</v>
      </c>
      <c r="Y120" s="20">
        <v>7</v>
      </c>
      <c r="Z120" s="20">
        <v>7</v>
      </c>
      <c r="AA120" s="63">
        <v>7</v>
      </c>
      <c r="AB120" s="63">
        <v>7</v>
      </c>
      <c r="AC120" s="74">
        <v>7</v>
      </c>
      <c r="AD120" s="67">
        <v>6</v>
      </c>
      <c r="AE120" s="74">
        <v>6</v>
      </c>
      <c r="AF120" s="63">
        <v>6</v>
      </c>
      <c r="AG120" s="63">
        <v>6</v>
      </c>
      <c r="AH120" s="74">
        <v>5</v>
      </c>
      <c r="AI120" s="26"/>
      <c r="AJ120" s="57"/>
      <c r="AK120" s="26"/>
      <c r="AL120" s="26"/>
      <c r="AM120" s="26"/>
      <c r="AN120" s="26"/>
      <c r="AO120" s="26"/>
      <c r="AP120" s="63"/>
      <c r="AQ120" s="63"/>
      <c r="AR120" s="67"/>
      <c r="AS120" s="67"/>
      <c r="AT120" s="67"/>
      <c r="AU120" s="67"/>
      <c r="AV120" s="63"/>
      <c r="AW120" s="63"/>
      <c r="AX120" s="57"/>
      <c r="AY120" s="57"/>
      <c r="AZ120" s="26"/>
      <c r="BA120" s="74"/>
      <c r="BB120" s="82"/>
      <c r="BC120" s="57"/>
      <c r="BD120" s="63"/>
      <c r="BE120" s="26"/>
      <c r="BF120" s="57"/>
      <c r="BG120" s="74"/>
      <c r="BH120" s="82"/>
      <c r="BI120" s="74"/>
      <c r="BJ120" s="82"/>
      <c r="BK120" s="57"/>
      <c r="BL120" s="82"/>
      <c r="BM120" s="82"/>
      <c r="BN120" s="57"/>
      <c r="BO120" s="82"/>
      <c r="BP120" s="74"/>
      <c r="BQ120" s="91"/>
      <c r="BR120" s="74"/>
      <c r="BS120" s="57"/>
      <c r="BT120" s="82"/>
      <c r="BU120" s="82"/>
      <c r="BV120" s="82"/>
      <c r="BW120" s="56"/>
      <c r="BX120" s="6"/>
      <c r="BY120" s="71"/>
      <c r="BZ120" s="148"/>
      <c r="CA120" s="152"/>
      <c r="CB120" s="154"/>
      <c r="CC120" s="176"/>
    </row>
    <row r="121" spans="2:81" hidden="1" x14ac:dyDescent="0.35">
      <c r="B121" s="8"/>
      <c r="C121" s="20"/>
      <c r="D121" s="26">
        <v>5</v>
      </c>
      <c r="E121" s="20">
        <v>5</v>
      </c>
      <c r="F121" s="20">
        <v>5</v>
      </c>
      <c r="G121" s="20"/>
      <c r="H121" s="20"/>
      <c r="I121" s="57"/>
      <c r="J121" s="20"/>
      <c r="K121" s="20"/>
      <c r="L121" s="26"/>
      <c r="M121" s="26"/>
      <c r="N121" s="20"/>
      <c r="O121" s="63"/>
      <c r="P121" s="26"/>
      <c r="Q121" s="26"/>
      <c r="R121" s="26"/>
      <c r="S121" s="63"/>
      <c r="T121" s="63"/>
      <c r="U121" s="67"/>
      <c r="V121" s="67"/>
      <c r="W121" s="67"/>
      <c r="X121" s="67"/>
      <c r="Y121" s="67"/>
      <c r="Z121" s="67"/>
      <c r="AA121" s="67"/>
      <c r="AB121" s="67"/>
      <c r="AC121" s="67"/>
      <c r="AD121" s="63"/>
      <c r="AE121" s="63"/>
      <c r="AF121" s="63"/>
      <c r="AG121" s="74"/>
      <c r="AH121" s="63">
        <v>5</v>
      </c>
      <c r="AI121" s="74"/>
      <c r="AJ121" s="74"/>
      <c r="AK121" s="74"/>
      <c r="AL121" s="57"/>
      <c r="AM121" s="57"/>
      <c r="AN121" s="74"/>
      <c r="AO121" s="26"/>
      <c r="AP121" s="74"/>
      <c r="AQ121" s="74"/>
      <c r="AR121" s="74"/>
      <c r="AS121" s="82"/>
      <c r="AT121" s="74"/>
      <c r="AU121" s="57"/>
      <c r="AV121" s="63"/>
      <c r="AW121" s="26">
        <v>5</v>
      </c>
      <c r="AX121" s="57"/>
      <c r="AY121" s="74"/>
      <c r="AZ121" s="74"/>
      <c r="BA121" s="82"/>
      <c r="BB121" s="74"/>
      <c r="BC121" s="74"/>
      <c r="BD121" s="82"/>
      <c r="BE121" s="57"/>
      <c r="BF121" s="74"/>
      <c r="BG121" s="82"/>
      <c r="BH121" s="82"/>
      <c r="BI121" s="74"/>
      <c r="BJ121" s="74"/>
      <c r="BK121" s="57"/>
      <c r="BL121" s="82"/>
      <c r="BM121" s="74"/>
      <c r="BN121" s="91"/>
      <c r="BO121" s="74"/>
      <c r="BP121" s="57"/>
      <c r="BQ121" s="74"/>
      <c r="BR121" s="82"/>
      <c r="BS121" s="63"/>
      <c r="BT121" s="82"/>
      <c r="BU121" s="82"/>
      <c r="BV121" s="63"/>
      <c r="BW121" s="56"/>
      <c r="BX121" s="6"/>
      <c r="BY121" s="71"/>
      <c r="BZ121" s="148"/>
      <c r="CA121" s="152"/>
      <c r="CB121" s="154"/>
      <c r="CC121" s="176"/>
    </row>
    <row r="122" spans="2:81" hidden="1" x14ac:dyDescent="0.35">
      <c r="B122" s="8"/>
      <c r="C122" s="20"/>
      <c r="D122" s="26"/>
      <c r="E122" s="20"/>
      <c r="F122" s="20"/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70">
        <v>5</v>
      </c>
      <c r="T122" s="63"/>
      <c r="U122" s="67"/>
      <c r="V122" s="67"/>
      <c r="W122" s="67"/>
      <c r="X122" s="67"/>
      <c r="Y122" s="67">
        <v>5</v>
      </c>
      <c r="Z122" s="67"/>
      <c r="AA122" s="67"/>
      <c r="AB122" s="67">
        <v>5</v>
      </c>
      <c r="AC122" s="67"/>
      <c r="AD122" s="63"/>
      <c r="AE122" s="63"/>
      <c r="AF122" s="63"/>
      <c r="AG122" s="74"/>
      <c r="AH122" s="7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/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>
        <v>5</v>
      </c>
      <c r="BW122" s="56"/>
      <c r="BX122" s="6"/>
      <c r="BY122" s="71"/>
      <c r="BZ122" s="148"/>
      <c r="CA122" s="152"/>
      <c r="CB122" s="154"/>
      <c r="CC122" s="176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63"/>
      <c r="T123" s="63"/>
      <c r="U123" s="67"/>
      <c r="V123" s="67"/>
      <c r="W123" s="67"/>
      <c r="X123" s="67"/>
      <c r="Y123" s="67"/>
      <c r="Z123" s="67"/>
      <c r="AA123" s="67"/>
      <c r="AB123" s="67"/>
      <c r="AC123" s="67"/>
      <c r="AD123" s="63"/>
      <c r="AE123" s="63"/>
      <c r="AF123" s="63"/>
      <c r="AG123" s="74"/>
      <c r="AH123" s="63"/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>
        <v>5</v>
      </c>
      <c r="BF123" s="74"/>
      <c r="BG123" s="82"/>
      <c r="BH123" s="82"/>
      <c r="BI123" s="74"/>
      <c r="BJ123" s="74"/>
      <c r="BK123" s="57">
        <v>5</v>
      </c>
      <c r="BL123" s="82"/>
      <c r="BM123" s="74"/>
      <c r="BN123" s="91"/>
      <c r="BO123" s="74"/>
      <c r="BP123" s="57">
        <v>5</v>
      </c>
      <c r="BQ123" s="74"/>
      <c r="BR123" s="73">
        <v>5</v>
      </c>
      <c r="BS123" s="63"/>
      <c r="BT123" s="82"/>
      <c r="BU123" s="82"/>
      <c r="BV123" s="63"/>
      <c r="BW123" s="56"/>
      <c r="BX123" s="6"/>
      <c r="BY123" s="71"/>
      <c r="BZ123" s="148"/>
      <c r="CA123" s="152"/>
      <c r="CB123" s="154"/>
      <c r="CC123" s="176"/>
    </row>
    <row r="124" spans="2:81" hidden="1" x14ac:dyDescent="0.35">
      <c r="B124" s="8"/>
      <c r="C124" s="20">
        <v>7</v>
      </c>
      <c r="D124" s="63">
        <v>7</v>
      </c>
      <c r="E124" s="20">
        <v>6</v>
      </c>
      <c r="F124" s="26">
        <v>5</v>
      </c>
      <c r="G124" s="26">
        <v>5</v>
      </c>
      <c r="H124" s="70">
        <v>5</v>
      </c>
      <c r="I124" s="73">
        <v>5</v>
      </c>
      <c r="J124" s="57">
        <v>5</v>
      </c>
      <c r="K124" s="57">
        <v>5</v>
      </c>
      <c r="L124" s="57">
        <v>5</v>
      </c>
      <c r="M124" s="57">
        <v>5</v>
      </c>
      <c r="N124" s="57">
        <v>5</v>
      </c>
      <c r="O124" s="73">
        <v>5</v>
      </c>
      <c r="P124" s="63">
        <v>5</v>
      </c>
      <c r="Q124" s="20"/>
      <c r="R124" s="26"/>
      <c r="S124" s="20"/>
      <c r="T124" s="20"/>
      <c r="U124" s="20"/>
      <c r="V124" s="57"/>
      <c r="W124" s="20"/>
      <c r="X124" s="20"/>
      <c r="Y124" s="63"/>
      <c r="Z124" s="26"/>
      <c r="AA124" s="26"/>
      <c r="AB124" s="26"/>
      <c r="AC124" s="63"/>
      <c r="AD124" s="67"/>
      <c r="AE124" s="67"/>
      <c r="AF124" s="67"/>
      <c r="AG124" s="67"/>
      <c r="AH124" s="67"/>
      <c r="AI124" s="67"/>
      <c r="AJ124" s="67"/>
      <c r="AK124" s="67"/>
      <c r="AL124" s="63"/>
      <c r="AM124" s="63"/>
      <c r="AN124" s="63"/>
      <c r="AO124" s="74"/>
      <c r="AP124" s="74"/>
      <c r="AQ124" s="74"/>
      <c r="AR124" s="74"/>
      <c r="AS124" s="74"/>
      <c r="AT124" s="26"/>
      <c r="AU124" s="74"/>
      <c r="AV124" s="74"/>
      <c r="AW124" s="74"/>
      <c r="AX124" s="82"/>
      <c r="AY124" s="74"/>
      <c r="AZ124" s="57"/>
      <c r="BA124" s="63"/>
      <c r="BB124" s="26"/>
      <c r="BC124" s="74"/>
      <c r="BD124" s="74"/>
      <c r="BE124" s="82"/>
      <c r="BF124" s="74"/>
      <c r="BG124" s="74"/>
      <c r="BH124" s="82"/>
      <c r="BI124" s="57"/>
      <c r="BJ124" s="74"/>
      <c r="BK124" s="82"/>
      <c r="BL124" s="82"/>
      <c r="BM124" s="74"/>
      <c r="BN124" s="74"/>
      <c r="BO124" s="82"/>
      <c r="BP124" s="74"/>
      <c r="BQ124" s="91"/>
      <c r="BR124" s="74"/>
      <c r="BS124" s="74"/>
      <c r="BT124" s="63"/>
      <c r="BU124" s="82"/>
      <c r="BV124" s="82"/>
      <c r="BW124" s="56"/>
      <c r="BX124" s="6"/>
      <c r="BY124" s="71"/>
      <c r="BZ124" s="148"/>
      <c r="CA124" s="152"/>
      <c r="CB124" s="154"/>
      <c r="CC124" s="176"/>
    </row>
    <row r="125" spans="2:81" hidden="1" x14ac:dyDescent="0.35">
      <c r="B125" s="8" t="s">
        <v>57</v>
      </c>
      <c r="C125" s="20"/>
      <c r="D125" s="26"/>
      <c r="E125" s="20"/>
      <c r="F125" s="20"/>
      <c r="G125" s="20"/>
      <c r="H125" s="20"/>
      <c r="I125" s="57"/>
      <c r="J125" s="20"/>
      <c r="K125" s="20"/>
      <c r="L125" s="26"/>
      <c r="M125" s="26"/>
      <c r="N125" s="20"/>
      <c r="O125" s="63"/>
      <c r="P125" s="26"/>
      <c r="Q125" s="26"/>
      <c r="R125" s="26"/>
      <c r="S125" s="63"/>
      <c r="T125" s="63"/>
      <c r="U125" s="67"/>
      <c r="V125" s="67"/>
      <c r="W125" s="67"/>
      <c r="X125" s="67"/>
      <c r="Y125" s="67"/>
      <c r="Z125" s="67"/>
      <c r="AA125" s="67"/>
      <c r="AB125" s="67"/>
      <c r="AC125" s="67"/>
      <c r="AD125" s="63"/>
      <c r="AE125" s="63"/>
      <c r="AF125" s="63"/>
      <c r="AG125" s="74"/>
      <c r="AH125" s="63"/>
      <c r="AI125" s="74"/>
      <c r="AJ125" s="74"/>
      <c r="AK125" s="74"/>
      <c r="AL125" s="57"/>
      <c r="AM125" s="57"/>
      <c r="AN125" s="74"/>
      <c r="AO125" s="26"/>
      <c r="AP125" s="74"/>
      <c r="AQ125" s="74"/>
      <c r="AR125" s="74"/>
      <c r="AS125" s="82"/>
      <c r="AT125" s="74"/>
      <c r="AU125" s="57"/>
      <c r="AV125" s="63"/>
      <c r="AW125" s="26"/>
      <c r="AX125" s="57"/>
      <c r="AY125" s="74"/>
      <c r="AZ125" s="74"/>
      <c r="BA125" s="82"/>
      <c r="BB125" s="74"/>
      <c r="BC125" s="74"/>
      <c r="BD125" s="82"/>
      <c r="BE125" s="57"/>
      <c r="BF125" s="74"/>
      <c r="BG125" s="82"/>
      <c r="BH125" s="82"/>
      <c r="BI125" s="74"/>
      <c r="BJ125" s="74"/>
      <c r="BK125" s="57"/>
      <c r="BL125" s="82"/>
      <c r="BM125" s="74"/>
      <c r="BN125" s="91"/>
      <c r="BO125" s="74"/>
      <c r="BP125" s="57"/>
      <c r="BQ125" s="74"/>
      <c r="BR125" s="82"/>
      <c r="BS125" s="63"/>
      <c r="BT125" s="82"/>
      <c r="BU125" s="82"/>
      <c r="BV125" s="63"/>
      <c r="BW125" s="56"/>
      <c r="BX125" s="6">
        <f>COUNT(Q125:Q125)</f>
        <v>0</v>
      </c>
      <c r="BY125" s="71">
        <f>SUM(Q126:BZ126)</f>
        <v>0</v>
      </c>
      <c r="BZ125" s="148"/>
      <c r="CA125" s="152"/>
      <c r="CB125" s="154"/>
      <c r="CC125" s="176"/>
    </row>
    <row r="126" spans="2:81" hidden="1" x14ac:dyDescent="0.35">
      <c r="B126" s="8"/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/>
      <c r="BY126" s="71"/>
      <c r="BZ126" s="148"/>
      <c r="CA126" s="152"/>
      <c r="CB126" s="154"/>
      <c r="CC126" s="176"/>
    </row>
    <row r="127" spans="2:81" hidden="1" x14ac:dyDescent="0.35">
      <c r="B127" s="8"/>
      <c r="C127" s="20"/>
      <c r="D127" s="110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>
        <v>9</v>
      </c>
      <c r="AJ127" s="74"/>
      <c r="AK127" s="74">
        <v>9</v>
      </c>
      <c r="AL127" s="57"/>
      <c r="AM127" s="57">
        <v>5</v>
      </c>
      <c r="AN127" s="74">
        <v>8</v>
      </c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>
        <v>9</v>
      </c>
      <c r="AZ127" s="74">
        <v>10</v>
      </c>
      <c r="BA127" s="82"/>
      <c r="BB127" s="74"/>
      <c r="BC127" s="74"/>
      <c r="BD127" s="82"/>
      <c r="BE127" s="57"/>
      <c r="BF127" s="74"/>
      <c r="BG127" s="82"/>
      <c r="BH127" s="82"/>
      <c r="BI127" s="74">
        <v>5</v>
      </c>
      <c r="BJ127" s="74">
        <v>7</v>
      </c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>
        <v>5</v>
      </c>
      <c r="BW127" s="56"/>
      <c r="BX127" s="6"/>
      <c r="BY127" s="71"/>
      <c r="BZ127" s="148"/>
      <c r="CA127" s="152"/>
      <c r="CB127" s="154"/>
      <c r="CC127" s="176"/>
    </row>
    <row r="128" spans="2:81" hidden="1" x14ac:dyDescent="0.35">
      <c r="B128" s="8"/>
      <c r="C128" s="20"/>
      <c r="D128" s="26"/>
      <c r="E128" s="20"/>
      <c r="F128" s="20"/>
      <c r="G128" s="20"/>
      <c r="H128" s="20"/>
      <c r="I128" s="57">
        <v>6</v>
      </c>
      <c r="J128" s="20"/>
      <c r="K128" s="20"/>
      <c r="L128" s="26"/>
      <c r="M128" s="26"/>
      <c r="N128" s="20"/>
      <c r="O128" s="63"/>
      <c r="P128" s="26"/>
      <c r="Q128" s="26"/>
      <c r="R128" s="26"/>
      <c r="S128" s="70">
        <v>5</v>
      </c>
      <c r="T128" s="63"/>
      <c r="U128" s="67"/>
      <c r="V128" s="67"/>
      <c r="W128" s="67"/>
      <c r="X128" s="67"/>
      <c r="Y128" s="70">
        <v>5</v>
      </c>
      <c r="Z128" s="67"/>
      <c r="AA128" s="67"/>
      <c r="AB128" s="67"/>
      <c r="AC128" s="67"/>
      <c r="AD128" s="63"/>
      <c r="AE128" s="63"/>
      <c r="AF128" s="63"/>
      <c r="AG128" s="74"/>
      <c r="AH128" s="73">
        <v>5</v>
      </c>
      <c r="AI128" s="74"/>
      <c r="AJ128" s="74"/>
      <c r="AK128" s="74"/>
      <c r="AL128" s="57">
        <v>5</v>
      </c>
      <c r="AM128" s="57">
        <v>5</v>
      </c>
      <c r="AN128" s="74"/>
      <c r="AO128" s="26"/>
      <c r="AP128" s="74"/>
      <c r="AQ128" s="74"/>
      <c r="AR128" s="74"/>
      <c r="AS128" s="82"/>
      <c r="AT128" s="74"/>
      <c r="AU128" s="57">
        <v>5</v>
      </c>
      <c r="AV128" s="63"/>
      <c r="AW128" s="26"/>
      <c r="AX128" s="57"/>
      <c r="AY128" s="74"/>
      <c r="AZ128" s="74"/>
      <c r="BA128" s="82"/>
      <c r="BB128" s="74"/>
      <c r="BC128" s="73">
        <v>5</v>
      </c>
      <c r="BD128" s="82"/>
      <c r="BE128" s="57">
        <v>5</v>
      </c>
      <c r="BF128" s="74"/>
      <c r="BG128" s="82"/>
      <c r="BH128" s="82"/>
      <c r="BI128" s="74"/>
      <c r="BJ128" s="74"/>
      <c r="BK128" s="57">
        <v>5</v>
      </c>
      <c r="BL128" s="82"/>
      <c r="BM128" s="74"/>
      <c r="BN128" s="91"/>
      <c r="BO128" s="74"/>
      <c r="BP128" s="57">
        <v>5</v>
      </c>
      <c r="BQ128" s="74"/>
      <c r="BR128" s="73">
        <v>5</v>
      </c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54"/>
      <c r="CC128" s="176"/>
    </row>
    <row r="129" spans="2:81" hidden="1" x14ac:dyDescent="0.35">
      <c r="B129" s="8"/>
      <c r="C129" s="57">
        <v>9</v>
      </c>
      <c r="D129" s="67">
        <v>6</v>
      </c>
      <c r="E129" s="67">
        <v>6</v>
      </c>
      <c r="F129" s="67">
        <v>6</v>
      </c>
      <c r="G129" s="63">
        <v>6</v>
      </c>
      <c r="H129" s="74">
        <v>6</v>
      </c>
      <c r="I129" s="74">
        <v>6</v>
      </c>
      <c r="J129" s="74">
        <v>6</v>
      </c>
      <c r="K129" s="20">
        <v>5</v>
      </c>
      <c r="L129" s="20">
        <v>5</v>
      </c>
      <c r="M129" s="26">
        <v>5</v>
      </c>
      <c r="N129" s="20">
        <v>5</v>
      </c>
      <c r="O129" s="63">
        <v>5</v>
      </c>
      <c r="P129" s="63">
        <v>5</v>
      </c>
      <c r="Q129" s="67">
        <v>5</v>
      </c>
      <c r="R129" s="67">
        <v>5</v>
      </c>
      <c r="S129" s="57">
        <v>5</v>
      </c>
      <c r="T129" s="57">
        <v>5</v>
      </c>
      <c r="U129" s="57">
        <v>5</v>
      </c>
      <c r="V129" s="57">
        <v>5</v>
      </c>
      <c r="W129" s="57">
        <v>5</v>
      </c>
      <c r="X129" s="82">
        <v>5</v>
      </c>
      <c r="Y129" s="57">
        <v>5</v>
      </c>
      <c r="Z129" s="73">
        <v>5</v>
      </c>
      <c r="AA129" s="26"/>
      <c r="AB129" s="20"/>
      <c r="AC129" s="20"/>
      <c r="AD129" s="20"/>
      <c r="AE129" s="20"/>
      <c r="AF129" s="20"/>
      <c r="AG129" s="26"/>
      <c r="AH129" s="26"/>
      <c r="AI129" s="26"/>
      <c r="AJ129" s="26"/>
      <c r="AK129" s="63"/>
      <c r="AL129" s="67"/>
      <c r="AM129" s="67"/>
      <c r="AN129" s="67"/>
      <c r="AO129" s="67"/>
      <c r="AP129" s="63"/>
      <c r="AQ129" s="63"/>
      <c r="AR129" s="74"/>
      <c r="AS129" s="63"/>
      <c r="AT129" s="74"/>
      <c r="AU129" s="74"/>
      <c r="AV129" s="74"/>
      <c r="AW129" s="74"/>
      <c r="AX129" s="26"/>
      <c r="AY129" s="74"/>
      <c r="AZ129" s="82"/>
      <c r="BA129" s="74"/>
      <c r="BB129" s="57"/>
      <c r="BC129" s="63"/>
      <c r="BD129" s="26"/>
      <c r="BE129" s="74"/>
      <c r="BF129" s="74"/>
      <c r="BG129" s="82"/>
      <c r="BH129" s="74"/>
      <c r="BI129" s="82"/>
      <c r="BJ129" s="74"/>
      <c r="BK129" s="82"/>
      <c r="BL129" s="82"/>
      <c r="BM129" s="74"/>
      <c r="BN129" s="74"/>
      <c r="BO129" s="74"/>
      <c r="BP129" s="91"/>
      <c r="BQ129" s="74"/>
      <c r="BR129" s="74"/>
      <c r="BS129" s="63"/>
      <c r="BT129" s="82"/>
      <c r="BU129" s="82"/>
      <c r="BV129" s="63"/>
      <c r="BW129" s="56"/>
      <c r="BX129" s="6"/>
      <c r="BY129" s="71"/>
      <c r="BZ129" s="148"/>
      <c r="CA129" s="152"/>
      <c r="CB129" s="154"/>
      <c r="CC129" s="176"/>
    </row>
    <row r="130" spans="2:81" hidden="1" x14ac:dyDescent="0.35">
      <c r="B130" s="8"/>
      <c r="C130" s="20"/>
      <c r="D130" s="26"/>
      <c r="E130" s="20"/>
      <c r="F130" s="20"/>
      <c r="G130" s="20"/>
      <c r="H130" s="20"/>
      <c r="I130" s="57"/>
      <c r="J130" s="20"/>
      <c r="K130" s="20"/>
      <c r="L130" s="26"/>
      <c r="M130" s="26"/>
      <c r="N130" s="20"/>
      <c r="O130" s="63"/>
      <c r="P130" s="26"/>
      <c r="Q130" s="26"/>
      <c r="R130" s="26"/>
      <c r="S130" s="63"/>
      <c r="T130" s="63"/>
      <c r="U130" s="67"/>
      <c r="V130" s="67"/>
      <c r="W130" s="67"/>
      <c r="X130" s="67"/>
      <c r="Y130" s="67"/>
      <c r="Z130" s="67"/>
      <c r="AA130" s="67"/>
      <c r="AB130" s="67"/>
      <c r="AC130" s="67"/>
      <c r="AD130" s="63"/>
      <c r="AE130" s="63"/>
      <c r="AF130" s="63"/>
      <c r="AG130" s="74"/>
      <c r="AH130" s="63"/>
      <c r="AI130" s="74"/>
      <c r="AJ130" s="74"/>
      <c r="AK130" s="74"/>
      <c r="AL130" s="57"/>
      <c r="AM130" s="57">
        <v>5</v>
      </c>
      <c r="AN130" s="74"/>
      <c r="AO130" s="26"/>
      <c r="AP130" s="74"/>
      <c r="AQ130" s="74"/>
      <c r="AR130" s="74"/>
      <c r="AS130" s="82"/>
      <c r="AT130" s="74"/>
      <c r="AU130" s="57"/>
      <c r="AV130" s="63"/>
      <c r="AW130" s="26"/>
      <c r="AX130" s="57">
        <v>5</v>
      </c>
      <c r="AY130" s="74"/>
      <c r="AZ130" s="74"/>
      <c r="BA130" s="82"/>
      <c r="BB130" s="74"/>
      <c r="BC130" s="74"/>
      <c r="BD130" s="82"/>
      <c r="BE130" s="57">
        <v>5</v>
      </c>
      <c r="BF130" s="74"/>
      <c r="BG130" s="82"/>
      <c r="BH130" s="82"/>
      <c r="BI130" s="74"/>
      <c r="BJ130" s="74"/>
      <c r="BK130" s="57">
        <v>5</v>
      </c>
      <c r="BL130" s="82"/>
      <c r="BM130" s="74"/>
      <c r="BN130" s="91"/>
      <c r="BO130" s="74"/>
      <c r="BP130" s="57">
        <v>5</v>
      </c>
      <c r="BQ130" s="74"/>
      <c r="BR130" s="73">
        <v>5</v>
      </c>
      <c r="BS130" s="63"/>
      <c r="BT130" s="82"/>
      <c r="BU130" s="82"/>
      <c r="BV130" s="63">
        <v>6</v>
      </c>
      <c r="BW130" s="56"/>
      <c r="BX130" s="6"/>
      <c r="BY130" s="71"/>
      <c r="BZ130" s="148"/>
      <c r="CA130" s="152"/>
      <c r="CB130" s="154"/>
      <c r="CC130" s="176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70">
        <v>5</v>
      </c>
      <c r="T131" s="63"/>
      <c r="U131" s="67"/>
      <c r="V131" s="67"/>
      <c r="W131" s="67"/>
      <c r="X131" s="67"/>
      <c r="Y131" s="70">
        <v>5</v>
      </c>
      <c r="Z131" s="67"/>
      <c r="AA131" s="67"/>
      <c r="AB131" s="67"/>
      <c r="AC131" s="67"/>
      <c r="AD131" s="63"/>
      <c r="AE131" s="63"/>
      <c r="AF131" s="63"/>
      <c r="AG131" s="74"/>
      <c r="AH131" s="73">
        <v>5</v>
      </c>
      <c r="AI131" s="74"/>
      <c r="AJ131" s="74"/>
      <c r="AK131" s="74"/>
      <c r="AL131" s="57"/>
      <c r="AM131" s="57"/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/>
      <c r="AY131" s="74"/>
      <c r="AZ131" s="74"/>
      <c r="BA131" s="82"/>
      <c r="BB131" s="74"/>
      <c r="BC131" s="73">
        <v>5</v>
      </c>
      <c r="BD131" s="82"/>
      <c r="BE131" s="57"/>
      <c r="BF131" s="74"/>
      <c r="BG131" s="82"/>
      <c r="BH131" s="82"/>
      <c r="BI131" s="74"/>
      <c r="BJ131" s="73">
        <v>5</v>
      </c>
      <c r="BK131" s="57"/>
      <c r="BL131" s="82"/>
      <c r="BM131" s="74"/>
      <c r="BN131" s="91"/>
      <c r="BO131" s="74"/>
      <c r="BP131" s="57"/>
      <c r="BQ131" s="74"/>
      <c r="BR131" s="73">
        <v>5</v>
      </c>
      <c r="BS131" s="63"/>
      <c r="BT131" s="82"/>
      <c r="BU131" s="82"/>
      <c r="BV131" s="63">
        <v>5</v>
      </c>
      <c r="BW131" s="56"/>
      <c r="BX131" s="6"/>
      <c r="BY131" s="71"/>
      <c r="BZ131" s="148"/>
      <c r="CA131" s="152"/>
      <c r="CB131" s="154"/>
      <c r="CC131" s="17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16"/>
      <c r="BZ132" s="149"/>
      <c r="CA132" s="151"/>
      <c r="CB132" s="153"/>
      <c r="CC132" s="175"/>
    </row>
    <row r="133" spans="2:81" hidden="1" x14ac:dyDescent="0.35">
      <c r="B133" s="8"/>
      <c r="C133" s="20"/>
      <c r="D133" s="26"/>
      <c r="E133" s="20"/>
      <c r="F133" s="20"/>
      <c r="G133" s="20"/>
      <c r="H133" s="20"/>
      <c r="I133" s="57"/>
      <c r="J133" s="54"/>
      <c r="K133" s="54"/>
      <c r="L133" s="54"/>
      <c r="M133" s="54"/>
      <c r="N133" s="54"/>
      <c r="O133" s="54"/>
      <c r="P133" s="54"/>
      <c r="Q133" s="4"/>
      <c r="R133" s="4"/>
      <c r="S133" s="4"/>
      <c r="T133" s="4"/>
      <c r="U133" s="67"/>
      <c r="V133" s="67"/>
      <c r="W133" s="67"/>
      <c r="X133" s="67"/>
      <c r="Y133" s="67"/>
      <c r="Z133" s="67"/>
      <c r="AA133" s="67"/>
      <c r="AB133" s="67"/>
      <c r="AC133" s="67"/>
      <c r="AD133" s="63"/>
      <c r="AE133" s="63"/>
      <c r="AF133" s="63"/>
      <c r="AG133" s="74"/>
      <c r="AH133" s="63"/>
      <c r="AI133" s="74"/>
      <c r="AJ133" s="74"/>
      <c r="AK133" s="74"/>
      <c r="AL133" s="57"/>
      <c r="AM133" s="57"/>
      <c r="AN133" s="74"/>
      <c r="AO133" s="26"/>
      <c r="AP133" s="74"/>
      <c r="AQ133" s="74"/>
      <c r="AR133" s="74"/>
      <c r="AS133" s="82"/>
      <c r="AT133" s="74"/>
      <c r="AU133" s="57"/>
      <c r="AV133" s="63"/>
      <c r="AW133" s="26"/>
      <c r="AX133" s="57"/>
      <c r="AY133" s="74"/>
      <c r="AZ133" s="74"/>
      <c r="BA133" s="82"/>
      <c r="BB133" s="74"/>
      <c r="BC133" s="74"/>
      <c r="BD133" s="82"/>
      <c r="BE133" s="57">
        <v>5</v>
      </c>
      <c r="BF133" s="74"/>
      <c r="BG133" s="82"/>
      <c r="BH133" s="82"/>
      <c r="BI133" s="74"/>
      <c r="BJ133" s="74"/>
      <c r="BK133" s="57"/>
      <c r="BL133" s="82"/>
      <c r="BM133" s="74"/>
      <c r="BN133" s="91"/>
      <c r="BO133" s="74"/>
      <c r="BP133" s="57">
        <v>5</v>
      </c>
      <c r="BQ133" s="74"/>
      <c r="BR133" s="73">
        <v>5</v>
      </c>
      <c r="BS133" s="63"/>
      <c r="BT133" s="82"/>
      <c r="BU133" s="82"/>
      <c r="BV133" s="63"/>
      <c r="BW133" s="4"/>
      <c r="BX133" s="6"/>
      <c r="BY133" s="71"/>
      <c r="BZ133" s="148"/>
      <c r="CA133" s="152"/>
      <c r="CB133" s="154"/>
      <c r="CC133" s="176"/>
    </row>
    <row r="134" spans="2:81" hidden="1" x14ac:dyDescent="0.35">
      <c r="B134" s="8" t="s">
        <v>208</v>
      </c>
      <c r="C134" s="20"/>
      <c r="D134" s="26"/>
      <c r="E134" s="20"/>
      <c r="F134" s="20"/>
      <c r="G134" s="20"/>
      <c r="H134" s="20"/>
      <c r="I134" s="57"/>
      <c r="J134" s="20"/>
      <c r="K134" s="20"/>
      <c r="L134" s="26"/>
      <c r="M134" s="26"/>
      <c r="N134" s="20"/>
      <c r="O134" s="63"/>
      <c r="P134" s="26"/>
      <c r="Q134" s="26"/>
      <c r="R134" s="26"/>
      <c r="S134" s="63"/>
      <c r="T134" s="63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/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/>
      <c r="BQ134" s="74"/>
      <c r="BR134" s="73"/>
      <c r="BS134" s="63"/>
      <c r="BT134" s="82"/>
      <c r="BU134" s="82"/>
      <c r="BV134" s="63"/>
      <c r="BW134" s="4"/>
      <c r="BX134" s="6">
        <f>COUNT(C134:BW134)</f>
        <v>0</v>
      </c>
      <c r="BY134" s="71">
        <f>SUM(C135:BW135)</f>
        <v>0</v>
      </c>
      <c r="BZ134" s="148"/>
      <c r="CA134" s="152"/>
      <c r="CB134" s="154"/>
      <c r="CC134" s="176"/>
    </row>
    <row r="135" spans="2:81" hidden="1" x14ac:dyDescent="0.35">
      <c r="B135" s="8"/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/>
      <c r="BY135" s="71"/>
      <c r="BZ135" s="148"/>
      <c r="CA135" s="152"/>
      <c r="CB135" s="154"/>
      <c r="CC135" s="17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67">
        <v>9</v>
      </c>
      <c r="G136" s="67">
        <v>9</v>
      </c>
      <c r="H136" s="63">
        <v>9</v>
      </c>
      <c r="I136" s="63">
        <v>9</v>
      </c>
      <c r="J136" s="74">
        <v>9</v>
      </c>
      <c r="K136" s="74">
        <v>9</v>
      </c>
      <c r="L136" s="7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67">
        <v>8</v>
      </c>
      <c r="S136" s="67">
        <v>8</v>
      </c>
      <c r="T136" s="63">
        <v>8</v>
      </c>
      <c r="U136" s="74">
        <v>8</v>
      </c>
      <c r="V136" s="74">
        <v>8</v>
      </c>
      <c r="W136" s="74">
        <v>8</v>
      </c>
      <c r="X136" s="74">
        <v>8</v>
      </c>
      <c r="Y136" s="74">
        <v>8</v>
      </c>
      <c r="Z136" s="74">
        <v>8</v>
      </c>
      <c r="AA136" s="74">
        <v>8</v>
      </c>
      <c r="AB136" s="74">
        <v>8</v>
      </c>
      <c r="AC136" s="67">
        <v>7</v>
      </c>
      <c r="AD136" s="74">
        <v>7</v>
      </c>
      <c r="AE136" s="74">
        <v>7</v>
      </c>
      <c r="AF136" s="74">
        <v>7</v>
      </c>
      <c r="AG136" s="74">
        <v>7</v>
      </c>
      <c r="AH136" s="74">
        <v>7</v>
      </c>
      <c r="AI136" s="74">
        <v>7</v>
      </c>
      <c r="AJ136" s="63">
        <v>7</v>
      </c>
      <c r="AK136" s="63">
        <v>5</v>
      </c>
      <c r="AL136" s="57">
        <v>5</v>
      </c>
      <c r="AM136" s="57">
        <v>5</v>
      </c>
      <c r="AN136" s="82">
        <v>5</v>
      </c>
      <c r="AO136" s="57">
        <v>5</v>
      </c>
      <c r="AP136" s="82">
        <v>5</v>
      </c>
      <c r="AQ136" s="57">
        <v>5</v>
      </c>
      <c r="AR136" s="73">
        <v>5</v>
      </c>
      <c r="AS136" s="63">
        <v>5</v>
      </c>
      <c r="AT136" s="26"/>
      <c r="AU136" s="57"/>
      <c r="AV136" s="26"/>
      <c r="AW136" s="26"/>
      <c r="AX136" s="26"/>
      <c r="AY136" s="26"/>
      <c r="AZ136" s="26"/>
      <c r="BA136" s="63"/>
      <c r="BB136" s="63"/>
      <c r="BC136" s="67"/>
      <c r="BD136" s="67"/>
      <c r="BE136" s="67"/>
      <c r="BF136" s="67"/>
      <c r="BG136" s="63"/>
      <c r="BH136" s="57"/>
      <c r="BI136" s="26"/>
      <c r="BJ136" s="82"/>
      <c r="BK136" s="57"/>
      <c r="BL136" s="63"/>
      <c r="BM136" s="26"/>
      <c r="BN136" s="82"/>
      <c r="BO136" s="74"/>
      <c r="BP136" s="82"/>
      <c r="BQ136" s="82"/>
      <c r="BR136" s="91"/>
      <c r="BS136" s="74"/>
      <c r="BT136" s="57"/>
      <c r="BU136" s="82"/>
      <c r="BV136" s="82"/>
      <c r="BW136" s="4"/>
      <c r="BX136" s="6"/>
      <c r="BY136" s="71"/>
      <c r="BZ136" s="148"/>
      <c r="CA136" s="152"/>
      <c r="CB136" s="154"/>
      <c r="CC136" s="176"/>
    </row>
    <row r="137" spans="2:81" hidden="1" x14ac:dyDescent="0.35">
      <c r="B137" s="8"/>
      <c r="C137" s="20"/>
      <c r="D137" s="26"/>
      <c r="E137" s="20"/>
      <c r="F137" s="20"/>
      <c r="G137" s="20"/>
      <c r="H137" s="20"/>
      <c r="I137" s="57"/>
      <c r="J137" s="20"/>
      <c r="K137" s="20"/>
      <c r="L137" s="26">
        <v>5</v>
      </c>
      <c r="M137" s="26">
        <v>5</v>
      </c>
      <c r="N137" s="20"/>
      <c r="O137" s="63">
        <v>5</v>
      </c>
      <c r="P137" s="26">
        <v>5</v>
      </c>
      <c r="Q137" s="26"/>
      <c r="R137" s="26"/>
      <c r="S137" s="63"/>
      <c r="T137" s="63"/>
      <c r="U137" s="67"/>
      <c r="V137" s="67"/>
      <c r="W137" s="67"/>
      <c r="X137" s="67"/>
      <c r="Y137" s="67">
        <v>5</v>
      </c>
      <c r="Z137" s="67"/>
      <c r="AA137" s="67"/>
      <c r="AB137" s="67"/>
      <c r="AC137" s="67"/>
      <c r="AD137" s="63"/>
      <c r="AE137" s="63"/>
      <c r="AF137" s="63"/>
      <c r="AG137" s="74"/>
      <c r="AH137" s="63">
        <v>5</v>
      </c>
      <c r="AI137" s="74"/>
      <c r="AJ137" s="74"/>
      <c r="AK137" s="74"/>
      <c r="AL137" s="57">
        <v>5</v>
      </c>
      <c r="AM137" s="57"/>
      <c r="AN137" s="74"/>
      <c r="AO137" s="26"/>
      <c r="AP137" s="74"/>
      <c r="AQ137" s="74"/>
      <c r="AR137" s="74"/>
      <c r="AS137" s="82"/>
      <c r="AT137" s="74"/>
      <c r="AU137" s="57"/>
      <c r="AV137" s="63"/>
      <c r="AW137" s="26"/>
      <c r="AX137" s="57">
        <v>5</v>
      </c>
      <c r="AY137" s="74"/>
      <c r="AZ137" s="74"/>
      <c r="BA137" s="82"/>
      <c r="BB137" s="74"/>
      <c r="BC137" s="74">
        <v>5</v>
      </c>
      <c r="BD137" s="82"/>
      <c r="BE137" s="57">
        <v>5</v>
      </c>
      <c r="BF137" s="74"/>
      <c r="BG137" s="82"/>
      <c r="BH137" s="82">
        <v>5</v>
      </c>
      <c r="BI137" s="74"/>
      <c r="BJ137" s="74">
        <v>5</v>
      </c>
      <c r="BK137" s="57">
        <v>5</v>
      </c>
      <c r="BL137" s="82">
        <v>5</v>
      </c>
      <c r="BM137" s="74"/>
      <c r="BN137" s="91"/>
      <c r="BO137" s="74"/>
      <c r="BP137" s="57"/>
      <c r="BQ137" s="74"/>
      <c r="BR137" s="73">
        <v>5</v>
      </c>
      <c r="BS137" s="63"/>
      <c r="BT137" s="82"/>
      <c r="BU137" s="82"/>
      <c r="BV137" s="63">
        <v>5</v>
      </c>
      <c r="BW137" s="4"/>
      <c r="BX137" s="6"/>
      <c r="BY137" s="71"/>
      <c r="BZ137" s="148"/>
      <c r="CA137" s="152"/>
      <c r="CB137" s="154"/>
      <c r="CC137" s="176"/>
    </row>
    <row r="138" spans="2:81" hidden="1" x14ac:dyDescent="0.35">
      <c r="B138" s="8"/>
      <c r="C138" s="20"/>
      <c r="D138" s="26">
        <v>5</v>
      </c>
      <c r="E138" s="20"/>
      <c r="F138" s="20"/>
      <c r="G138" s="20"/>
      <c r="H138" s="20"/>
      <c r="I138" s="57"/>
      <c r="J138" s="20"/>
      <c r="K138" s="20"/>
      <c r="L138" s="26"/>
      <c r="M138" s="26"/>
      <c r="N138" s="20"/>
      <c r="O138" s="63"/>
      <c r="P138" s="26"/>
      <c r="Q138" s="26"/>
      <c r="R138" s="26"/>
      <c r="S138" s="63"/>
      <c r="T138" s="63"/>
      <c r="U138" s="67"/>
      <c r="V138" s="67"/>
      <c r="W138" s="67"/>
      <c r="X138" s="67"/>
      <c r="Y138" s="67"/>
      <c r="Z138" s="67"/>
      <c r="AA138" s="67"/>
      <c r="AB138" s="67"/>
      <c r="AC138" s="67"/>
      <c r="AD138" s="63"/>
      <c r="AE138" s="63"/>
      <c r="AF138" s="63"/>
      <c r="AG138" s="74"/>
      <c r="AH138" s="63"/>
      <c r="AI138" s="74"/>
      <c r="AJ138" s="74"/>
      <c r="AK138" s="74"/>
      <c r="AL138" s="57">
        <v>5</v>
      </c>
      <c r="AM138" s="57">
        <v>5</v>
      </c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/>
      <c r="AY138" s="74"/>
      <c r="AZ138" s="74"/>
      <c r="BA138" s="82"/>
      <c r="BB138" s="74"/>
      <c r="BC138" s="74"/>
      <c r="BD138" s="82"/>
      <c r="BE138" s="57"/>
      <c r="BF138" s="74"/>
      <c r="BG138" s="82"/>
      <c r="BH138" s="82"/>
      <c r="BI138" s="74"/>
      <c r="BJ138" s="74"/>
      <c r="BK138" s="57"/>
      <c r="BL138" s="82"/>
      <c r="BM138" s="74"/>
      <c r="BN138" s="91"/>
      <c r="BO138" s="74"/>
      <c r="BP138" s="57"/>
      <c r="BQ138" s="74"/>
      <c r="BR138" s="82"/>
      <c r="BS138" s="63"/>
      <c r="BT138" s="82"/>
      <c r="BU138" s="82"/>
      <c r="BV138" s="63"/>
      <c r="BW138" s="4"/>
      <c r="BX138" s="6"/>
      <c r="BY138" s="71"/>
      <c r="BZ138" s="148"/>
      <c r="CA138" s="152"/>
      <c r="CB138" s="154"/>
      <c r="CC138" s="17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63">
        <v>8</v>
      </c>
      <c r="H139" s="63">
        <v>7</v>
      </c>
      <c r="I139" s="67">
        <v>7</v>
      </c>
      <c r="J139" s="74">
        <v>7</v>
      </c>
      <c r="K139" s="74">
        <v>7</v>
      </c>
      <c r="L139" s="74">
        <v>7</v>
      </c>
      <c r="M139" s="74">
        <v>7</v>
      </c>
      <c r="N139" s="74">
        <v>6</v>
      </c>
      <c r="O139" s="74">
        <v>6</v>
      </c>
      <c r="P139" s="26"/>
      <c r="Q139" s="20"/>
      <c r="R139" s="20"/>
      <c r="S139" s="57"/>
      <c r="T139" s="20"/>
      <c r="U139" s="26"/>
      <c r="V139" s="26"/>
      <c r="W139" s="20"/>
      <c r="X139" s="63"/>
      <c r="Y139" s="26"/>
      <c r="Z139" s="26"/>
      <c r="AA139" s="26"/>
      <c r="AB139" s="63"/>
      <c r="AC139" s="67"/>
      <c r="AD139" s="67"/>
      <c r="AE139" s="67"/>
      <c r="AF139" s="67"/>
      <c r="AG139" s="67"/>
      <c r="AH139" s="67"/>
      <c r="AI139" s="67"/>
      <c r="AJ139" s="67"/>
      <c r="AK139" s="63"/>
      <c r="AL139" s="63"/>
      <c r="AM139" s="63"/>
      <c r="AN139" s="74"/>
      <c r="AO139" s="63"/>
      <c r="AP139" s="74"/>
      <c r="AQ139" s="74"/>
      <c r="AR139" s="74"/>
      <c r="AS139" s="57"/>
      <c r="AT139" s="57"/>
      <c r="AU139" s="74"/>
      <c r="AV139" s="26"/>
      <c r="AW139" s="74"/>
      <c r="AX139" s="74"/>
      <c r="AY139" s="82"/>
      <c r="AZ139" s="74"/>
      <c r="BA139" s="57"/>
      <c r="BB139" s="63"/>
      <c r="BC139" s="26"/>
      <c r="BD139" s="57"/>
      <c r="BE139" s="82"/>
      <c r="BF139" s="74"/>
      <c r="BG139" s="82"/>
      <c r="BH139" s="57"/>
      <c r="BI139" s="74"/>
      <c r="BJ139" s="82"/>
      <c r="BK139" s="82"/>
      <c r="BL139" s="74"/>
      <c r="BM139" s="57"/>
      <c r="BN139" s="82"/>
      <c r="BO139" s="91"/>
      <c r="BP139" s="74"/>
      <c r="BQ139" s="57"/>
      <c r="BR139" s="74"/>
      <c r="BS139" s="82"/>
      <c r="BT139" s="82"/>
      <c r="BU139" s="82"/>
      <c r="BV139" s="63"/>
      <c r="BW139" s="4"/>
      <c r="BX139" s="6"/>
      <c r="BY139" s="71"/>
      <c r="BZ139" s="148"/>
      <c r="CA139" s="152"/>
      <c r="CB139" s="154"/>
      <c r="CC139" s="176"/>
    </row>
    <row r="140" spans="2:81" hidden="1" x14ac:dyDescent="0.35">
      <c r="B140" s="8"/>
      <c r="C140" s="20"/>
      <c r="D140" s="26"/>
      <c r="E140" s="20"/>
      <c r="F140" s="20"/>
      <c r="G140" s="20"/>
      <c r="H140" s="20"/>
      <c r="I140" s="57"/>
      <c r="J140" s="20"/>
      <c r="K140" s="20"/>
      <c r="L140" s="26"/>
      <c r="M140" s="26"/>
      <c r="N140" s="20"/>
      <c r="O140" s="63"/>
      <c r="P140" s="26"/>
      <c r="Q140" s="26"/>
      <c r="R140" s="26"/>
      <c r="S140" s="63">
        <v>5</v>
      </c>
      <c r="T140" s="63"/>
      <c r="U140" s="67"/>
      <c r="V140" s="67"/>
      <c r="W140" s="67"/>
      <c r="X140" s="67"/>
      <c r="Y140" s="67"/>
      <c r="Z140" s="67"/>
      <c r="AA140" s="67"/>
      <c r="AB140" s="67"/>
      <c r="AC140" s="67"/>
      <c r="AD140" s="63"/>
      <c r="AE140" s="63"/>
      <c r="AF140" s="63"/>
      <c r="AG140" s="74"/>
      <c r="AH140" s="63"/>
      <c r="AI140" s="74"/>
      <c r="AJ140" s="74"/>
      <c r="AK140" s="74"/>
      <c r="AL140" s="57">
        <v>5</v>
      </c>
      <c r="AM140" s="57">
        <v>5</v>
      </c>
      <c r="AN140" s="74"/>
      <c r="AO140" s="26"/>
      <c r="AP140" s="74"/>
      <c r="AQ140" s="74"/>
      <c r="AR140" s="74"/>
      <c r="AS140" s="82"/>
      <c r="AT140" s="74"/>
      <c r="AU140" s="57"/>
      <c r="AV140" s="63"/>
      <c r="AW140" s="26"/>
      <c r="AX140" s="57"/>
      <c r="AY140" s="74"/>
      <c r="AZ140" s="74"/>
      <c r="BA140" s="82"/>
      <c r="BB140" s="74"/>
      <c r="BC140" s="74"/>
      <c r="BD140" s="82"/>
      <c r="BE140" s="57"/>
      <c r="BF140" s="74"/>
      <c r="BG140" s="82"/>
      <c r="BH140" s="82"/>
      <c r="BI140" s="74"/>
      <c r="BJ140" s="74"/>
      <c r="BK140" s="57">
        <v>5</v>
      </c>
      <c r="BL140" s="82"/>
      <c r="BM140" s="74"/>
      <c r="BN140" s="91"/>
      <c r="BO140" s="74"/>
      <c r="BP140" s="57">
        <v>5</v>
      </c>
      <c r="BQ140" s="74"/>
      <c r="BR140" s="82"/>
      <c r="BS140" s="63"/>
      <c r="BT140" s="83"/>
      <c r="BU140" s="83"/>
      <c r="BV140" s="63">
        <v>5</v>
      </c>
      <c r="BW140" s="4"/>
      <c r="BX140" s="6"/>
      <c r="BY140" s="71"/>
      <c r="BZ140" s="148"/>
      <c r="CA140" s="152"/>
      <c r="CB140" s="154"/>
      <c r="CC140" s="17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2"/>
      <c r="BU141" s="52"/>
      <c r="BV141" s="19"/>
      <c r="BW141" s="3"/>
      <c r="BX141" s="5"/>
      <c r="BY141" s="116"/>
      <c r="BZ141" s="149"/>
      <c r="CA141" s="151"/>
      <c r="CB141" s="153"/>
      <c r="CC141" s="175"/>
    </row>
    <row r="142" spans="2:81" hidden="1" x14ac:dyDescent="0.35">
      <c r="B142" s="8" t="s">
        <v>70</v>
      </c>
      <c r="C142" s="20"/>
      <c r="D142" s="26"/>
      <c r="E142" s="20"/>
      <c r="F142" s="20"/>
      <c r="G142" s="20"/>
      <c r="H142" s="20"/>
      <c r="I142" s="57"/>
      <c r="J142" s="54"/>
      <c r="K142" s="54"/>
      <c r="L142" s="54"/>
      <c r="M142" s="54"/>
      <c r="N142" s="54"/>
      <c r="O142" s="54"/>
      <c r="P142" s="54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74"/>
      <c r="AQ142" s="74"/>
      <c r="AR142" s="74"/>
      <c r="AS142" s="74"/>
      <c r="AT142" s="7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95"/>
      <c r="BT142" s="51"/>
      <c r="BU142" s="51"/>
      <c r="BV142" s="65"/>
      <c r="BW142" s="3"/>
      <c r="BX142" s="6">
        <f>COUNT(Q142:Q142)</f>
        <v>0</v>
      </c>
      <c r="BY142" s="71">
        <f>SUM(Q143:BX143)</f>
        <v>0</v>
      </c>
      <c r="BZ142" s="148"/>
      <c r="CA142" s="152"/>
      <c r="CB142" s="154"/>
      <c r="CC142" s="176"/>
    </row>
    <row r="143" spans="2:81" hidden="1" x14ac:dyDescent="0.35">
      <c r="B143" s="8"/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/>
      <c r="BY143" s="71"/>
      <c r="BZ143" s="148"/>
      <c r="CA143" s="152"/>
      <c r="CB143" s="154"/>
      <c r="CC143" s="176"/>
    </row>
    <row r="144" spans="2:81" x14ac:dyDescent="0.35">
      <c r="B144" s="16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69"/>
      <c r="U144" s="69"/>
      <c r="V144" s="69" t="s">
        <v>222</v>
      </c>
      <c r="W144" s="69"/>
      <c r="X144" s="69" t="s">
        <v>223</v>
      </c>
      <c r="Y144" s="69" t="s">
        <v>226</v>
      </c>
      <c r="Z144" s="69"/>
      <c r="AA144" s="69"/>
      <c r="AB144" s="69"/>
      <c r="AC144" s="69"/>
      <c r="AD144" s="69"/>
      <c r="AE144" s="69"/>
      <c r="AF144" s="69" t="s">
        <v>226</v>
      </c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96"/>
      <c r="BT144" s="51"/>
      <c r="BU144" s="51"/>
      <c r="BV144" s="97">
        <v>10</v>
      </c>
      <c r="BW144" s="3"/>
      <c r="BX144" s="5"/>
      <c r="BY144" s="116"/>
      <c r="BZ144" s="149"/>
      <c r="CA144" s="151"/>
      <c r="CB144" s="153"/>
      <c r="CC144" s="175"/>
    </row>
    <row r="145" spans="1:81" x14ac:dyDescent="0.35">
      <c r="A145" s="165">
        <v>1</v>
      </c>
      <c r="B145" s="166" t="s">
        <v>97</v>
      </c>
      <c r="C145" s="63">
        <v>2</v>
      </c>
      <c r="D145" s="63"/>
      <c r="E145" s="63">
        <v>2</v>
      </c>
      <c r="F145" s="63">
        <v>1</v>
      </c>
      <c r="G145" s="63"/>
      <c r="H145" s="63"/>
      <c r="I145" s="63"/>
      <c r="J145" s="63"/>
      <c r="K145" s="63">
        <v>3</v>
      </c>
      <c r="L145" s="63"/>
      <c r="M145" s="63"/>
      <c r="N145" s="63">
        <v>2</v>
      </c>
      <c r="O145" s="63">
        <v>5</v>
      </c>
      <c r="P145" s="63"/>
      <c r="Q145" s="63"/>
      <c r="R145" s="63"/>
      <c r="S145" s="63">
        <v>2</v>
      </c>
      <c r="T145" s="63"/>
      <c r="U145" s="63"/>
      <c r="V145" s="63"/>
      <c r="W145" s="63">
        <v>1</v>
      </c>
      <c r="X145" s="63">
        <v>2</v>
      </c>
      <c r="Y145" s="63">
        <v>1</v>
      </c>
      <c r="Z145" s="63">
        <v>2</v>
      </c>
      <c r="AA145" s="63"/>
      <c r="AB145" s="63">
        <v>2</v>
      </c>
      <c r="AC145" s="63">
        <v>2</v>
      </c>
      <c r="AD145" s="63">
        <v>1</v>
      </c>
      <c r="AE145" s="63">
        <v>1</v>
      </c>
      <c r="AF145" s="63">
        <v>1</v>
      </c>
      <c r="AG145" s="63"/>
      <c r="AH145" s="63">
        <v>1</v>
      </c>
      <c r="AI145" s="63"/>
      <c r="AJ145" s="63"/>
      <c r="AK145" s="63">
        <v>0</v>
      </c>
      <c r="AL145" s="63"/>
      <c r="AM145" s="63"/>
      <c r="AN145" s="63">
        <v>0</v>
      </c>
      <c r="AO145" s="63"/>
      <c r="AP145" s="63">
        <v>0</v>
      </c>
      <c r="AQ145" s="63">
        <v>0</v>
      </c>
      <c r="AR145" s="63"/>
      <c r="AS145" s="63"/>
      <c r="AT145" s="63">
        <v>0</v>
      </c>
      <c r="AU145" s="63"/>
      <c r="AV145" s="63">
        <v>1</v>
      </c>
      <c r="AW145" s="63">
        <v>0</v>
      </c>
      <c r="AX145" s="63"/>
      <c r="AY145" s="63">
        <v>0</v>
      </c>
      <c r="AZ145" s="63">
        <v>0</v>
      </c>
      <c r="BA145" s="63"/>
      <c r="BB145" s="63"/>
      <c r="BC145" s="63">
        <v>0</v>
      </c>
      <c r="BD145" s="63">
        <v>0</v>
      </c>
      <c r="BE145" s="63"/>
      <c r="BF145" s="63"/>
      <c r="BG145" s="63"/>
      <c r="BH145" s="63"/>
      <c r="BI145" s="63">
        <v>0</v>
      </c>
      <c r="BJ145" s="63">
        <v>0</v>
      </c>
      <c r="BK145" s="63">
        <v>0</v>
      </c>
      <c r="BL145" s="63"/>
      <c r="BM145" s="63">
        <v>0</v>
      </c>
      <c r="BN145" s="63"/>
      <c r="BO145" s="63">
        <v>0</v>
      </c>
      <c r="BP145" s="63"/>
      <c r="BQ145" s="63">
        <v>0</v>
      </c>
      <c r="BR145" s="63">
        <v>0</v>
      </c>
      <c r="BS145" s="63">
        <v>2</v>
      </c>
      <c r="BT145" s="77"/>
      <c r="BU145" s="77"/>
      <c r="BV145" s="63">
        <v>6</v>
      </c>
      <c r="BW145" s="63"/>
      <c r="BX145" s="167">
        <f t="shared" ref="BX145:BX173" si="9">COUNT(C145:BW145)</f>
        <v>37</v>
      </c>
      <c r="BY145" s="172">
        <f t="shared" ref="BY145:BY169" si="10">SUM(C146:BW146)</f>
        <v>33</v>
      </c>
      <c r="BZ145" s="171">
        <f t="shared" ref="BZ145:BZ151" si="11">SUM(C146:L146)</f>
        <v>17</v>
      </c>
      <c r="CA145" s="170">
        <v>37</v>
      </c>
      <c r="CB145" s="188">
        <v>254</v>
      </c>
      <c r="CC145" s="189">
        <v>79</v>
      </c>
    </row>
    <row r="146" spans="1:81" x14ac:dyDescent="0.35">
      <c r="A146" s="165">
        <v>2</v>
      </c>
      <c r="B146" s="166" t="s">
        <v>72</v>
      </c>
      <c r="C146" s="63">
        <v>2</v>
      </c>
      <c r="D146" s="63"/>
      <c r="E146" s="63">
        <v>5</v>
      </c>
      <c r="F146" s="63">
        <v>4</v>
      </c>
      <c r="G146" s="63"/>
      <c r="H146" s="63"/>
      <c r="I146" s="63"/>
      <c r="J146" s="63">
        <v>5</v>
      </c>
      <c r="K146" s="63">
        <v>1</v>
      </c>
      <c r="L146" s="63"/>
      <c r="M146" s="63"/>
      <c r="N146" s="63">
        <v>1</v>
      </c>
      <c r="O146" s="63">
        <v>5</v>
      </c>
      <c r="P146" s="63"/>
      <c r="Q146" s="63"/>
      <c r="R146" s="63"/>
      <c r="S146" s="63">
        <v>3</v>
      </c>
      <c r="T146" s="63"/>
      <c r="U146" s="63"/>
      <c r="V146" s="63">
        <v>1</v>
      </c>
      <c r="W146" s="63"/>
      <c r="X146" s="63">
        <v>2</v>
      </c>
      <c r="Y146" s="63"/>
      <c r="Z146" s="63"/>
      <c r="AA146" s="63"/>
      <c r="AB146" s="63"/>
      <c r="AC146" s="63"/>
      <c r="AD146" s="63"/>
      <c r="AE146" s="63"/>
      <c r="AF146" s="63">
        <v>2</v>
      </c>
      <c r="AG146" s="63">
        <v>0</v>
      </c>
      <c r="AH146" s="63">
        <v>2</v>
      </c>
      <c r="AI146" s="63"/>
      <c r="AJ146" s="63"/>
      <c r="AK146" s="63">
        <v>0</v>
      </c>
      <c r="AL146" s="63"/>
      <c r="AM146" s="63"/>
      <c r="AN146" s="63"/>
      <c r="AO146" s="63"/>
      <c r="AP146" s="63"/>
      <c r="AQ146" s="63"/>
      <c r="AR146" s="63"/>
      <c r="AS146" s="63"/>
      <c r="AT146" s="63">
        <v>0</v>
      </c>
      <c r="AU146" s="63"/>
      <c r="AV146" s="63"/>
      <c r="AW146" s="63">
        <v>0</v>
      </c>
      <c r="AX146" s="63"/>
      <c r="AY146" s="63"/>
      <c r="AZ146" s="63"/>
      <c r="BA146" s="63"/>
      <c r="BB146" s="63"/>
      <c r="BC146" s="63">
        <v>0</v>
      </c>
      <c r="BD146" s="63"/>
      <c r="BE146" s="63">
        <v>0</v>
      </c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167">
        <f t="shared" si="9"/>
        <v>18</v>
      </c>
      <c r="BY146" s="172">
        <f t="shared" si="10"/>
        <v>57</v>
      </c>
      <c r="BZ146" s="171">
        <f t="shared" si="11"/>
        <v>11</v>
      </c>
      <c r="CA146" s="170">
        <v>18</v>
      </c>
      <c r="CB146" s="188">
        <v>114</v>
      </c>
      <c r="CC146" s="189">
        <v>71</v>
      </c>
    </row>
    <row r="147" spans="1:81" x14ac:dyDescent="0.35">
      <c r="A147" s="165">
        <v>3</v>
      </c>
      <c r="B147" s="166" t="s">
        <v>96</v>
      </c>
      <c r="C147" s="63"/>
      <c r="D147" s="63"/>
      <c r="E147" s="63">
        <v>3</v>
      </c>
      <c r="F147" s="63">
        <v>4</v>
      </c>
      <c r="G147" s="63"/>
      <c r="H147" s="63"/>
      <c r="I147" s="63"/>
      <c r="J147" s="63"/>
      <c r="K147" s="63">
        <v>4</v>
      </c>
      <c r="L147" s="63"/>
      <c r="M147" s="63"/>
      <c r="N147" s="63">
        <v>4</v>
      </c>
      <c r="O147" s="63">
        <v>25</v>
      </c>
      <c r="P147" s="63"/>
      <c r="Q147" s="63"/>
      <c r="R147" s="63"/>
      <c r="S147" s="63">
        <v>4</v>
      </c>
      <c r="T147" s="63"/>
      <c r="U147" s="63"/>
      <c r="V147" s="63">
        <v>3</v>
      </c>
      <c r="W147" s="63"/>
      <c r="X147" s="63"/>
      <c r="Y147" s="63"/>
      <c r="Z147" s="63"/>
      <c r="AA147" s="63">
        <v>1</v>
      </c>
      <c r="AB147" s="63">
        <v>4</v>
      </c>
      <c r="AC147" s="63">
        <v>5</v>
      </c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>
        <v>0</v>
      </c>
      <c r="AO147" s="63"/>
      <c r="AP147" s="63"/>
      <c r="AQ147" s="63">
        <v>0</v>
      </c>
      <c r="AR147" s="63">
        <v>0</v>
      </c>
      <c r="AS147" s="63"/>
      <c r="AT147" s="63"/>
      <c r="AU147" s="63"/>
      <c r="AV147" s="63"/>
      <c r="AW147" s="63"/>
      <c r="AX147" s="63"/>
      <c r="AY147" s="63">
        <v>0</v>
      </c>
      <c r="AZ147" s="63"/>
      <c r="BA147" s="63"/>
      <c r="BB147" s="63"/>
      <c r="BC147" s="63">
        <v>0</v>
      </c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167">
        <f t="shared" si="9"/>
        <v>15</v>
      </c>
      <c r="BY147" s="172">
        <f t="shared" si="10"/>
        <v>22</v>
      </c>
      <c r="BZ147" s="171">
        <f t="shared" si="11"/>
        <v>6</v>
      </c>
      <c r="CA147" s="170">
        <v>15</v>
      </c>
      <c r="CB147" s="188">
        <v>93</v>
      </c>
      <c r="CC147" s="189">
        <v>67</v>
      </c>
    </row>
    <row r="148" spans="1:81" x14ac:dyDescent="0.35">
      <c r="A148">
        <v>4</v>
      </c>
      <c r="B148" s="8" t="s">
        <v>88</v>
      </c>
      <c r="C148" s="20"/>
      <c r="D148" s="26"/>
      <c r="E148" s="20">
        <v>3</v>
      </c>
      <c r="F148" s="20"/>
      <c r="G148" s="20"/>
      <c r="H148" s="20"/>
      <c r="I148" s="57">
        <v>3</v>
      </c>
      <c r="J148" s="20"/>
      <c r="K148" s="20"/>
      <c r="L148" s="26"/>
      <c r="M148" s="26"/>
      <c r="N148" s="20"/>
      <c r="O148" s="63"/>
      <c r="P148" s="26"/>
      <c r="Q148" s="26"/>
      <c r="R148" s="26"/>
      <c r="S148" s="63">
        <v>1</v>
      </c>
      <c r="T148" s="63"/>
      <c r="U148" s="67"/>
      <c r="V148" s="67">
        <v>4</v>
      </c>
      <c r="W148" s="67"/>
      <c r="X148" s="67"/>
      <c r="Y148" s="67">
        <v>3</v>
      </c>
      <c r="Z148" s="67"/>
      <c r="AA148" s="67"/>
      <c r="AB148" s="67"/>
      <c r="AC148" s="67"/>
      <c r="AD148" s="63"/>
      <c r="AE148" s="63"/>
      <c r="AF148" s="63"/>
      <c r="AG148" s="74"/>
      <c r="AH148" s="63">
        <v>2</v>
      </c>
      <c r="AI148" s="74"/>
      <c r="AJ148" s="74"/>
      <c r="AK148" s="74"/>
      <c r="AL148" s="57"/>
      <c r="AM148" s="57">
        <v>0</v>
      </c>
      <c r="AN148" s="74"/>
      <c r="AO148" s="26"/>
      <c r="AP148" s="74"/>
      <c r="AQ148" s="74"/>
      <c r="AR148" s="74"/>
      <c r="AS148" s="82"/>
      <c r="AT148" s="74"/>
      <c r="AU148" s="57"/>
      <c r="AV148" s="63"/>
      <c r="AW148" s="26"/>
      <c r="AX148" s="57"/>
      <c r="AY148" s="74"/>
      <c r="AZ148" s="74"/>
      <c r="BA148" s="82">
        <v>0</v>
      </c>
      <c r="BB148" s="74"/>
      <c r="BC148" s="74">
        <v>0</v>
      </c>
      <c r="BD148" s="82"/>
      <c r="BE148" s="57">
        <v>0</v>
      </c>
      <c r="BF148" s="74"/>
      <c r="BG148" s="82"/>
      <c r="BH148" s="82"/>
      <c r="BI148" s="74"/>
      <c r="BJ148" s="74">
        <v>0</v>
      </c>
      <c r="BK148" s="57">
        <v>0</v>
      </c>
      <c r="BL148" s="82"/>
      <c r="BM148" s="74"/>
      <c r="BN148" s="91"/>
      <c r="BO148" s="74"/>
      <c r="BP148" s="57"/>
      <c r="BQ148" s="74"/>
      <c r="BR148" s="82">
        <v>0</v>
      </c>
      <c r="BS148" s="63"/>
      <c r="BT148" s="82"/>
      <c r="BU148" s="82"/>
      <c r="BV148" s="63">
        <v>6</v>
      </c>
      <c r="BW148" s="4"/>
      <c r="BX148" s="6">
        <f t="shared" si="9"/>
        <v>14</v>
      </c>
      <c r="BY148" s="71">
        <f t="shared" si="10"/>
        <v>0</v>
      </c>
      <c r="BZ148" s="148">
        <f t="shared" si="11"/>
        <v>0</v>
      </c>
      <c r="CA148" s="152">
        <v>14</v>
      </c>
      <c r="CB148" s="154">
        <v>82</v>
      </c>
      <c r="CC148" s="176">
        <v>62</v>
      </c>
    </row>
    <row r="149" spans="1:81" x14ac:dyDescent="0.35">
      <c r="A149">
        <f>A148+1</f>
        <v>5</v>
      </c>
      <c r="B149" s="8" t="s">
        <v>98</v>
      </c>
      <c r="C149" s="20"/>
      <c r="D149" s="26"/>
      <c r="E149" s="20"/>
      <c r="F149" s="20"/>
      <c r="G149" s="20"/>
      <c r="H149" s="20"/>
      <c r="I149" s="57"/>
      <c r="J149" s="20"/>
      <c r="K149" s="20"/>
      <c r="L149" s="26"/>
      <c r="M149" s="26"/>
      <c r="N149" s="20"/>
      <c r="O149" s="63"/>
      <c r="P149" s="26"/>
      <c r="Q149" s="26"/>
      <c r="R149" s="26"/>
      <c r="S149" s="70">
        <v>0</v>
      </c>
      <c r="T149" s="63"/>
      <c r="U149" s="67"/>
      <c r="V149" s="67"/>
      <c r="W149" s="67"/>
      <c r="X149" s="67"/>
      <c r="Y149" s="73">
        <v>0</v>
      </c>
      <c r="Z149" s="67"/>
      <c r="AA149" s="67"/>
      <c r="AB149" s="67"/>
      <c r="AC149" s="67"/>
      <c r="AD149" s="63"/>
      <c r="AE149" s="63"/>
      <c r="AF149" s="63"/>
      <c r="AG149" s="74"/>
      <c r="AH149" s="73">
        <v>0</v>
      </c>
      <c r="AI149" s="74"/>
      <c r="AJ149" s="74"/>
      <c r="AK149" s="74"/>
      <c r="AL149" s="57"/>
      <c r="AM149" s="57">
        <v>0</v>
      </c>
      <c r="AN149" s="74">
        <v>0</v>
      </c>
      <c r="AO149" s="26"/>
      <c r="AP149" s="74"/>
      <c r="AQ149" s="74">
        <v>0</v>
      </c>
      <c r="AR149" s="74"/>
      <c r="AS149" s="82"/>
      <c r="AT149" s="74">
        <v>0</v>
      </c>
      <c r="AU149" s="57"/>
      <c r="AV149" s="63"/>
      <c r="AW149" s="26"/>
      <c r="AX149" s="57">
        <v>0</v>
      </c>
      <c r="AY149" s="74">
        <v>0</v>
      </c>
      <c r="AZ149" s="74">
        <v>0</v>
      </c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>
        <v>0</v>
      </c>
      <c r="BN149" s="91"/>
      <c r="BO149" s="74">
        <v>0</v>
      </c>
      <c r="BP149" s="57">
        <v>0</v>
      </c>
      <c r="BQ149" s="74"/>
      <c r="BR149" s="82"/>
      <c r="BS149" s="63"/>
      <c r="BT149" s="82"/>
      <c r="BU149" s="82"/>
      <c r="BV149" s="63"/>
      <c r="BW149" s="4"/>
      <c r="BX149" s="6">
        <f t="shared" si="9"/>
        <v>15</v>
      </c>
      <c r="BY149" s="71">
        <f t="shared" si="10"/>
        <v>76</v>
      </c>
      <c r="BZ149" s="148">
        <f t="shared" si="11"/>
        <v>24</v>
      </c>
      <c r="CA149" s="152">
        <v>15</v>
      </c>
      <c r="CB149" s="154">
        <v>77</v>
      </c>
      <c r="CC149" s="17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6"/>
      <c r="E150" s="20">
        <v>6</v>
      </c>
      <c r="F150" s="20"/>
      <c r="G150" s="20">
        <v>3</v>
      </c>
      <c r="H150" s="20">
        <v>7</v>
      </c>
      <c r="I150" s="57"/>
      <c r="J150" s="20">
        <v>3</v>
      </c>
      <c r="K150" s="20">
        <v>5</v>
      </c>
      <c r="L150" s="26"/>
      <c r="M150" s="26"/>
      <c r="N150" s="20">
        <v>4</v>
      </c>
      <c r="O150" s="63"/>
      <c r="P150" s="26"/>
      <c r="Q150" s="26"/>
      <c r="R150" s="26"/>
      <c r="S150" s="70">
        <v>0</v>
      </c>
      <c r="T150" s="63"/>
      <c r="U150" s="67"/>
      <c r="V150" s="67"/>
      <c r="W150" s="67"/>
      <c r="X150" s="67"/>
      <c r="Y150" s="67">
        <v>4</v>
      </c>
      <c r="Z150" s="67">
        <v>4</v>
      </c>
      <c r="AA150" s="67"/>
      <c r="AB150" s="67">
        <v>6</v>
      </c>
      <c r="AC150" s="67">
        <v>6</v>
      </c>
      <c r="AD150" s="63">
        <v>4</v>
      </c>
      <c r="AE150" s="63">
        <v>3</v>
      </c>
      <c r="AF150" s="63">
        <v>4</v>
      </c>
      <c r="AG150" s="74"/>
      <c r="AH150" s="63">
        <v>3</v>
      </c>
      <c r="AI150" s="74"/>
      <c r="AJ150" s="74"/>
      <c r="AK150" s="74"/>
      <c r="AL150" s="57">
        <v>0</v>
      </c>
      <c r="AM150" s="57"/>
      <c r="AN150" s="74"/>
      <c r="AO150" s="26"/>
      <c r="AP150" s="74"/>
      <c r="AQ150" s="74"/>
      <c r="AR150" s="74"/>
      <c r="AS150" s="82"/>
      <c r="AT150" s="74">
        <v>0</v>
      </c>
      <c r="AU150" s="57"/>
      <c r="AV150" s="63">
        <v>3</v>
      </c>
      <c r="AW150" s="26"/>
      <c r="AX150" s="57"/>
      <c r="AY150" s="74">
        <v>0</v>
      </c>
      <c r="AZ150" s="74">
        <v>0</v>
      </c>
      <c r="BA150" s="82"/>
      <c r="BB150" s="74"/>
      <c r="BC150" s="74">
        <v>0</v>
      </c>
      <c r="BD150" s="82"/>
      <c r="BE150" s="57">
        <v>0</v>
      </c>
      <c r="BF150" s="74"/>
      <c r="BG150" s="82"/>
      <c r="BH150" s="82"/>
      <c r="BI150" s="74"/>
      <c r="BJ150" s="74">
        <v>0</v>
      </c>
      <c r="BK150" s="57">
        <v>0</v>
      </c>
      <c r="BL150" s="82"/>
      <c r="BM150" s="74">
        <v>0</v>
      </c>
      <c r="BN150" s="91"/>
      <c r="BO150" s="74"/>
      <c r="BP150" s="57">
        <v>0</v>
      </c>
      <c r="BQ150" s="74"/>
      <c r="BR150" s="82"/>
      <c r="BS150" s="63">
        <v>2</v>
      </c>
      <c r="BT150" s="82"/>
      <c r="BU150" s="82"/>
      <c r="BV150" s="63">
        <v>9</v>
      </c>
      <c r="BW150" s="4"/>
      <c r="BX150" s="6">
        <f t="shared" si="9"/>
        <v>28</v>
      </c>
      <c r="BY150" s="71">
        <f t="shared" si="10"/>
        <v>43</v>
      </c>
      <c r="BZ150" s="148">
        <f t="shared" si="11"/>
        <v>7</v>
      </c>
      <c r="CA150" s="152">
        <v>28</v>
      </c>
      <c r="CB150" s="154">
        <v>142</v>
      </c>
      <c r="CC150" s="17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6"/>
      <c r="E151" s="20"/>
      <c r="F151" s="20"/>
      <c r="G151" s="20"/>
      <c r="H151" s="20">
        <v>7</v>
      </c>
      <c r="I151" s="57"/>
      <c r="J151" s="20"/>
      <c r="K151" s="20"/>
      <c r="L151" s="26">
        <v>0</v>
      </c>
      <c r="M151" s="26">
        <v>0</v>
      </c>
      <c r="N151" s="20"/>
      <c r="O151" s="63">
        <v>0</v>
      </c>
      <c r="P151" s="26"/>
      <c r="Q151" s="26">
        <v>0</v>
      </c>
      <c r="R151" s="26">
        <v>0</v>
      </c>
      <c r="S151" s="63"/>
      <c r="T151" s="63">
        <v>2</v>
      </c>
      <c r="U151" s="67"/>
      <c r="V151" s="67"/>
      <c r="W151" s="67"/>
      <c r="X151" s="67"/>
      <c r="Y151" s="73">
        <v>0</v>
      </c>
      <c r="Z151" s="67"/>
      <c r="AA151" s="67"/>
      <c r="AB151" s="67">
        <v>9</v>
      </c>
      <c r="AC151" s="67">
        <v>9</v>
      </c>
      <c r="AD151" s="63">
        <v>2</v>
      </c>
      <c r="AE151" s="63">
        <v>4</v>
      </c>
      <c r="AF151" s="63">
        <v>3</v>
      </c>
      <c r="AG151" s="74">
        <v>0</v>
      </c>
      <c r="AH151" s="63">
        <v>2</v>
      </c>
      <c r="AI151" s="74">
        <v>0</v>
      </c>
      <c r="AJ151" s="74"/>
      <c r="AK151" s="74">
        <v>0</v>
      </c>
      <c r="AL151" s="57"/>
      <c r="AM151" s="57">
        <v>0</v>
      </c>
      <c r="AN151" s="74"/>
      <c r="AO151" s="26">
        <v>0</v>
      </c>
      <c r="AP151" s="74"/>
      <c r="AQ151" s="74">
        <v>0</v>
      </c>
      <c r="AR151" s="74">
        <v>0</v>
      </c>
      <c r="AS151" s="82"/>
      <c r="AT151" s="74">
        <v>0</v>
      </c>
      <c r="AU151" s="57"/>
      <c r="AV151" s="63">
        <v>2</v>
      </c>
      <c r="AW151" s="26"/>
      <c r="AX151" s="57"/>
      <c r="AY151" s="74">
        <v>0</v>
      </c>
      <c r="AZ151" s="74">
        <v>0</v>
      </c>
      <c r="BA151" s="82"/>
      <c r="BB151" s="74">
        <v>0</v>
      </c>
      <c r="BC151" s="74">
        <v>0</v>
      </c>
      <c r="BD151" s="82">
        <v>0</v>
      </c>
      <c r="BE151" s="57">
        <v>0</v>
      </c>
      <c r="BF151" s="74"/>
      <c r="BG151" s="82"/>
      <c r="BH151" s="82"/>
      <c r="BI151" s="74"/>
      <c r="BJ151" s="74"/>
      <c r="BK151" s="57">
        <v>0</v>
      </c>
      <c r="BL151" s="82">
        <v>0</v>
      </c>
      <c r="BM151" s="74">
        <v>0</v>
      </c>
      <c r="BN151" s="91"/>
      <c r="BO151" s="74">
        <v>0</v>
      </c>
      <c r="BP151" s="57">
        <v>0</v>
      </c>
      <c r="BQ151" s="74"/>
      <c r="BR151" s="82">
        <v>0</v>
      </c>
      <c r="BS151" s="63">
        <v>3</v>
      </c>
      <c r="BT151" s="82"/>
      <c r="BU151" s="82"/>
      <c r="BV151" s="63"/>
      <c r="BW151" s="4"/>
      <c r="BX151" s="6">
        <f t="shared" si="9"/>
        <v>36</v>
      </c>
      <c r="BY151" s="71">
        <f t="shared" si="10"/>
        <v>22</v>
      </c>
      <c r="BZ151" s="148">
        <f t="shared" si="11"/>
        <v>0</v>
      </c>
      <c r="CA151" s="152">
        <v>36</v>
      </c>
      <c r="CB151" s="154">
        <v>182</v>
      </c>
      <c r="CC151" s="17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6"/>
      <c r="E152" s="20"/>
      <c r="F152" s="20"/>
      <c r="G152" s="20"/>
      <c r="H152" s="20"/>
      <c r="I152" s="57"/>
      <c r="J152" s="67"/>
      <c r="K152" s="67"/>
      <c r="L152" s="26"/>
      <c r="M152" s="26"/>
      <c r="N152" s="67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67">
        <v>2</v>
      </c>
      <c r="Z152" s="67"/>
      <c r="AA152" s="67"/>
      <c r="AB152" s="67"/>
      <c r="AC152" s="67"/>
      <c r="AD152" s="63"/>
      <c r="AE152" s="63"/>
      <c r="AF152" s="63"/>
      <c r="AG152" s="74"/>
      <c r="AH152" s="63">
        <v>11</v>
      </c>
      <c r="AI152" s="74"/>
      <c r="AJ152" s="74"/>
      <c r="AK152" s="74"/>
      <c r="AL152" s="57">
        <v>0</v>
      </c>
      <c r="AM152" s="57">
        <v>0</v>
      </c>
      <c r="AN152" s="74"/>
      <c r="AO152" s="26"/>
      <c r="AP152" s="74"/>
      <c r="AQ152" s="74"/>
      <c r="AR152" s="74"/>
      <c r="AS152" s="82"/>
      <c r="AT152" s="74"/>
      <c r="AU152" s="57"/>
      <c r="AV152" s="63"/>
      <c r="AW152" s="26">
        <v>0</v>
      </c>
      <c r="AX152" s="57">
        <v>0</v>
      </c>
      <c r="AY152" s="74"/>
      <c r="AZ152" s="74"/>
      <c r="BA152" s="82"/>
      <c r="BB152" s="74"/>
      <c r="BC152" s="74"/>
      <c r="BD152" s="82"/>
      <c r="BE152" s="57">
        <v>0</v>
      </c>
      <c r="BF152" s="74"/>
      <c r="BG152" s="82"/>
      <c r="BH152" s="82"/>
      <c r="BI152" s="74"/>
      <c r="BJ152" s="73">
        <v>0</v>
      </c>
      <c r="BK152" s="57">
        <v>0</v>
      </c>
      <c r="BL152" s="82"/>
      <c r="BM152" s="74"/>
      <c r="BN152" s="91"/>
      <c r="BO152" s="74"/>
      <c r="BP152" s="57">
        <v>0</v>
      </c>
      <c r="BQ152" s="74"/>
      <c r="BR152" s="82"/>
      <c r="BS152" s="63"/>
      <c r="BT152" s="82"/>
      <c r="BU152" s="82"/>
      <c r="BV152" s="63">
        <v>9</v>
      </c>
      <c r="BW152" s="4"/>
      <c r="BX152" s="6">
        <f t="shared" si="9"/>
        <v>12</v>
      </c>
      <c r="BY152" s="71">
        <f t="shared" si="10"/>
        <v>12</v>
      </c>
      <c r="BZ152" s="148">
        <v>50</v>
      </c>
      <c r="CA152" s="152">
        <v>12</v>
      </c>
      <c r="CB152" s="154">
        <v>60</v>
      </c>
      <c r="CC152" s="17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>
        <v>0</v>
      </c>
      <c r="R153" s="26"/>
      <c r="S153" s="70">
        <v>0</v>
      </c>
      <c r="T153" s="63"/>
      <c r="U153" s="67"/>
      <c r="V153" s="67"/>
      <c r="W153" s="67"/>
      <c r="X153" s="67"/>
      <c r="Y153" s="70">
        <v>0</v>
      </c>
      <c r="Z153" s="67"/>
      <c r="AA153" s="67"/>
      <c r="AB153" s="67"/>
      <c r="AC153" s="67"/>
      <c r="AD153" s="63"/>
      <c r="AE153" s="63"/>
      <c r="AF153" s="63"/>
      <c r="AG153" s="74"/>
      <c r="AH153" s="63">
        <v>6</v>
      </c>
      <c r="AI153" s="74"/>
      <c r="AJ153" s="74"/>
      <c r="AK153" s="74"/>
      <c r="AL153" s="57">
        <v>0</v>
      </c>
      <c r="AM153" s="57"/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4"/>
      <c r="BK153" s="57"/>
      <c r="BL153" s="82"/>
      <c r="BM153" s="74"/>
      <c r="BN153" s="91"/>
      <c r="BO153" s="74"/>
      <c r="BP153" s="57"/>
      <c r="BQ153" s="74"/>
      <c r="BR153" s="82"/>
      <c r="BS153" s="63"/>
      <c r="BT153" s="82"/>
      <c r="BU153" s="82"/>
      <c r="BV153" s="63">
        <v>6</v>
      </c>
      <c r="BW153" s="4"/>
      <c r="BX153" s="6">
        <f t="shared" si="9"/>
        <v>9</v>
      </c>
      <c r="BY153" s="71">
        <f t="shared" si="10"/>
        <v>11</v>
      </c>
      <c r="BZ153" s="148">
        <v>46</v>
      </c>
      <c r="CA153" s="152">
        <v>9</v>
      </c>
      <c r="CB153" s="154">
        <v>46</v>
      </c>
      <c r="CC153" s="17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/>
      <c r="R154" s="26"/>
      <c r="S154" s="63"/>
      <c r="T154" s="63"/>
      <c r="U154" s="67"/>
      <c r="V154" s="67">
        <v>3</v>
      </c>
      <c r="W154" s="67"/>
      <c r="X154" s="67"/>
      <c r="Y154" s="67"/>
      <c r="Z154" s="67"/>
      <c r="AA154" s="67"/>
      <c r="AB154" s="67"/>
      <c r="AC154" s="67"/>
      <c r="AD154" s="63"/>
      <c r="AE154" s="63"/>
      <c r="AF154" s="63"/>
      <c r="AG154" s="74"/>
      <c r="AH154" s="63">
        <v>2</v>
      </c>
      <c r="AI154" s="74"/>
      <c r="AJ154" s="74"/>
      <c r="AK154" s="74"/>
      <c r="AL154" s="57"/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/>
      <c r="AX154" s="57"/>
      <c r="AY154" s="74"/>
      <c r="AZ154" s="74"/>
      <c r="BA154" s="82"/>
      <c r="BB154" s="74"/>
      <c r="BC154" s="74">
        <v>0</v>
      </c>
      <c r="BD154" s="82"/>
      <c r="BE154" s="57">
        <v>0</v>
      </c>
      <c r="BF154" s="74"/>
      <c r="BG154" s="82"/>
      <c r="BH154" s="82"/>
      <c r="BI154" s="74"/>
      <c r="BJ154" s="74">
        <v>0</v>
      </c>
      <c r="BK154" s="57">
        <v>0</v>
      </c>
      <c r="BL154" s="82"/>
      <c r="BM154" s="74"/>
      <c r="BN154" s="91"/>
      <c r="BO154" s="74"/>
      <c r="BP154" s="57"/>
      <c r="BQ154" s="74"/>
      <c r="BR154" s="82">
        <v>0</v>
      </c>
      <c r="BS154" s="63"/>
      <c r="BT154" s="82"/>
      <c r="BU154" s="82"/>
      <c r="BV154" s="63">
        <v>6</v>
      </c>
      <c r="BW154" s="4"/>
      <c r="BX154" s="6">
        <f t="shared" si="9"/>
        <v>8</v>
      </c>
      <c r="BY154" s="71">
        <f t="shared" si="10"/>
        <v>23</v>
      </c>
      <c r="BZ154" s="148">
        <v>43</v>
      </c>
      <c r="CA154" s="152">
        <v>8</v>
      </c>
      <c r="CB154" s="154">
        <v>43</v>
      </c>
      <c r="CC154" s="17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6"/>
      <c r="E155" s="20"/>
      <c r="F155" s="20"/>
      <c r="G155" s="20"/>
      <c r="H155" s="20"/>
      <c r="I155" s="57">
        <v>11</v>
      </c>
      <c r="J155" s="20"/>
      <c r="K155" s="20"/>
      <c r="L155" s="26"/>
      <c r="M155" s="26"/>
      <c r="N155" s="20"/>
      <c r="O155" s="63"/>
      <c r="P155" s="26"/>
      <c r="Q155" s="26"/>
      <c r="R155" s="26"/>
      <c r="S155" s="70">
        <v>0</v>
      </c>
      <c r="T155" s="63"/>
      <c r="U155" s="67"/>
      <c r="V155" s="67"/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3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>
        <v>0</v>
      </c>
      <c r="AV155" s="63"/>
      <c r="AW155" s="26">
        <v>0</v>
      </c>
      <c r="AX155" s="57">
        <v>0</v>
      </c>
      <c r="AY155" s="74"/>
      <c r="AZ155" s="74"/>
      <c r="BA155" s="82"/>
      <c r="BB155" s="74"/>
      <c r="BC155" s="74"/>
      <c r="BD155" s="82"/>
      <c r="BE155" s="57">
        <v>0</v>
      </c>
      <c r="BF155" s="74"/>
      <c r="BG155" s="82"/>
      <c r="BH155" s="82"/>
      <c r="BI155" s="74"/>
      <c r="BJ155" s="74"/>
      <c r="BK155" s="57"/>
      <c r="BL155" s="82"/>
      <c r="BM155" s="74"/>
      <c r="BN155" s="91"/>
      <c r="BO155" s="74"/>
      <c r="BP155" s="57"/>
      <c r="BQ155" s="74"/>
      <c r="BR155" s="82"/>
      <c r="BS155" s="63"/>
      <c r="BT155" s="82"/>
      <c r="BU155" s="82"/>
      <c r="BV155" s="63">
        <v>9</v>
      </c>
      <c r="BW155" s="4"/>
      <c r="BX155" s="6">
        <f t="shared" si="9"/>
        <v>8</v>
      </c>
      <c r="BY155" s="71">
        <f t="shared" si="10"/>
        <v>4</v>
      </c>
      <c r="BZ155" s="148">
        <v>42</v>
      </c>
      <c r="CA155" s="152">
        <v>8</v>
      </c>
      <c r="CB155" s="154">
        <v>42</v>
      </c>
      <c r="CC155" s="17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6"/>
      <c r="E156" s="20"/>
      <c r="F156" s="20"/>
      <c r="G156" s="20"/>
      <c r="H156" s="20"/>
      <c r="I156" s="57"/>
      <c r="J156" s="20"/>
      <c r="K156" s="20"/>
      <c r="L156" s="26"/>
      <c r="M156" s="26"/>
      <c r="N156" s="20"/>
      <c r="O156" s="63"/>
      <c r="P156" s="26"/>
      <c r="Q156" s="26"/>
      <c r="R156" s="26"/>
      <c r="S156" s="63"/>
      <c r="T156" s="63">
        <v>2</v>
      </c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2</v>
      </c>
      <c r="AI156" s="74"/>
      <c r="AJ156" s="74"/>
      <c r="AK156" s="74"/>
      <c r="AL156" s="57"/>
      <c r="AM156" s="57">
        <v>0</v>
      </c>
      <c r="AN156" s="74"/>
      <c r="AO156" s="26"/>
      <c r="AP156" s="74"/>
      <c r="AQ156" s="74"/>
      <c r="AR156" s="74"/>
      <c r="AS156" s="82"/>
      <c r="AT156" s="74"/>
      <c r="AU156" s="57"/>
      <c r="AV156" s="63"/>
      <c r="AW156" s="26"/>
      <c r="AX156" s="57"/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>
        <v>0</v>
      </c>
      <c r="BL156" s="82"/>
      <c r="BM156" s="74"/>
      <c r="BN156" s="91"/>
      <c r="BO156" s="74"/>
      <c r="BP156" s="57">
        <v>0</v>
      </c>
      <c r="BQ156" s="74"/>
      <c r="BR156" s="82">
        <v>0</v>
      </c>
      <c r="BS156" s="63"/>
      <c r="BT156" s="82"/>
      <c r="BU156" s="82"/>
      <c r="BV156" s="63"/>
      <c r="BW156" s="4"/>
      <c r="BX156" s="6">
        <f t="shared" si="9"/>
        <v>7</v>
      </c>
      <c r="BY156" s="71">
        <f t="shared" si="10"/>
        <v>19</v>
      </c>
      <c r="BZ156" s="148">
        <v>36</v>
      </c>
      <c r="CA156" s="152">
        <v>7</v>
      </c>
      <c r="CB156" s="154">
        <v>36</v>
      </c>
      <c r="CC156" s="17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6"/>
      <c r="E157" s="20"/>
      <c r="F157" s="20"/>
      <c r="G157" s="20"/>
      <c r="H157" s="20"/>
      <c r="I157" s="57">
        <v>8</v>
      </c>
      <c r="J157" s="20"/>
      <c r="K157" s="20"/>
      <c r="L157" s="26"/>
      <c r="M157" s="26"/>
      <c r="N157" s="20"/>
      <c r="O157" s="63"/>
      <c r="P157" s="26"/>
      <c r="Q157" s="26"/>
      <c r="R157" s="26"/>
      <c r="S157" s="63">
        <v>5</v>
      </c>
      <c r="T157" s="63"/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6</v>
      </c>
      <c r="AI157" s="74"/>
      <c r="AJ157" s="74"/>
      <c r="AK157" s="74"/>
      <c r="AL157" s="57">
        <v>0</v>
      </c>
      <c r="AM157" s="57"/>
      <c r="AN157" s="74"/>
      <c r="AO157" s="26"/>
      <c r="AP157" s="74"/>
      <c r="AQ157" s="74"/>
      <c r="AR157" s="74"/>
      <c r="AS157" s="82"/>
      <c r="AT157" s="74"/>
      <c r="AU157" s="57">
        <v>0</v>
      </c>
      <c r="AV157" s="63"/>
      <c r="AW157" s="26"/>
      <c r="AX157" s="57"/>
      <c r="AY157" s="74"/>
      <c r="AZ157" s="74"/>
      <c r="BA157" s="82"/>
      <c r="BB157" s="74"/>
      <c r="BC157" s="74"/>
      <c r="BD157" s="82"/>
      <c r="BE157" s="57"/>
      <c r="BF157" s="74"/>
      <c r="BG157" s="82"/>
      <c r="BH157" s="82"/>
      <c r="BI157" s="74"/>
      <c r="BJ157" s="74"/>
      <c r="BK157" s="57"/>
      <c r="BL157" s="82"/>
      <c r="BM157" s="74"/>
      <c r="BN157" s="91"/>
      <c r="BO157" s="74"/>
      <c r="BP157" s="57"/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6</v>
      </c>
      <c r="BY157" s="71">
        <f t="shared" si="10"/>
        <v>0</v>
      </c>
      <c r="BZ157" s="148">
        <v>31</v>
      </c>
      <c r="CA157" s="152">
        <v>6</v>
      </c>
      <c r="CB157" s="154">
        <v>31</v>
      </c>
      <c r="CC157" s="17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6"/>
      <c r="E158" s="20"/>
      <c r="F158" s="20"/>
      <c r="G158" s="20"/>
      <c r="H158" s="20"/>
      <c r="I158" s="57"/>
      <c r="J158" s="20"/>
      <c r="K158" s="20"/>
      <c r="L158" s="26"/>
      <c r="M158" s="26"/>
      <c r="N158" s="20"/>
      <c r="O158" s="63"/>
      <c r="P158" s="26"/>
      <c r="Q158" s="26"/>
      <c r="R158" s="26"/>
      <c r="S158" s="70">
        <v>0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73">
        <v>0</v>
      </c>
      <c r="AI158" s="74"/>
      <c r="AJ158" s="74"/>
      <c r="AK158" s="74"/>
      <c r="AL158" s="57">
        <v>0</v>
      </c>
      <c r="AM158" s="57">
        <v>0</v>
      </c>
      <c r="AN158" s="74"/>
      <c r="AO158" s="26"/>
      <c r="AP158" s="74"/>
      <c r="AQ158" s="74"/>
      <c r="AR158" s="74"/>
      <c r="AS158" s="82"/>
      <c r="AT158" s="74"/>
      <c r="AU158" s="57"/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>
        <v>0</v>
      </c>
      <c r="BL158" s="82"/>
      <c r="BM158" s="74"/>
      <c r="BN158" s="91"/>
      <c r="BO158" s="74"/>
      <c r="BP158" s="57">
        <v>0</v>
      </c>
      <c r="BQ158" s="74"/>
      <c r="BR158" s="82"/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8</v>
      </c>
      <c r="BZ158" s="148">
        <v>30</v>
      </c>
      <c r="CA158" s="152">
        <v>6</v>
      </c>
      <c r="CB158" s="154">
        <v>30</v>
      </c>
      <c r="CC158" s="17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6"/>
      <c r="E159" s="20"/>
      <c r="F159" s="20"/>
      <c r="G159" s="20"/>
      <c r="H159" s="20"/>
      <c r="I159" s="57"/>
      <c r="J159" s="21"/>
      <c r="K159" s="21"/>
      <c r="L159" s="27"/>
      <c r="M159" s="27"/>
      <c r="N159" s="21"/>
      <c r="O159" s="64"/>
      <c r="P159" s="27"/>
      <c r="Q159" s="26"/>
      <c r="R159" s="26"/>
      <c r="S159" s="70">
        <v>0</v>
      </c>
      <c r="T159" s="63"/>
      <c r="U159" s="67"/>
      <c r="V159" s="67"/>
      <c r="W159" s="67"/>
      <c r="X159" s="67"/>
      <c r="Y159" s="67">
        <v>3</v>
      </c>
      <c r="Z159" s="67"/>
      <c r="AA159" s="67"/>
      <c r="AB159" s="67"/>
      <c r="AC159" s="67"/>
      <c r="AD159" s="63"/>
      <c r="AE159" s="63"/>
      <c r="AF159" s="63"/>
      <c r="AG159" s="74"/>
      <c r="AH159" s="63">
        <v>5</v>
      </c>
      <c r="AI159" s="74"/>
      <c r="AJ159" s="74"/>
      <c r="AK159" s="74"/>
      <c r="AL159" s="57"/>
      <c r="AM159" s="57"/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>
        <v>0</v>
      </c>
      <c r="BK159" s="57"/>
      <c r="BL159" s="82"/>
      <c r="BM159" s="74"/>
      <c r="BN159" s="91"/>
      <c r="BO159" s="74"/>
      <c r="BP159" s="57"/>
      <c r="BQ159" s="74"/>
      <c r="BR159" s="82"/>
      <c r="BS159" s="63"/>
      <c r="BT159" s="82"/>
      <c r="BU159" s="82"/>
      <c r="BV159" s="63">
        <v>0</v>
      </c>
      <c r="BW159" s="4"/>
      <c r="BX159" s="6">
        <f t="shared" si="9"/>
        <v>5</v>
      </c>
      <c r="BY159" s="71">
        <f t="shared" si="10"/>
        <v>7</v>
      </c>
      <c r="BZ159" s="148">
        <v>26</v>
      </c>
      <c r="CA159" s="152">
        <v>5</v>
      </c>
      <c r="CB159" s="154">
        <v>26</v>
      </c>
      <c r="CC159" s="17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6"/>
      <c r="E160" s="20"/>
      <c r="F160" s="20"/>
      <c r="G160" s="20"/>
      <c r="H160" s="20"/>
      <c r="I160" s="57"/>
      <c r="J160" s="20"/>
      <c r="K160" s="20"/>
      <c r="L160" s="26"/>
      <c r="M160" s="26"/>
      <c r="N160" s="20"/>
      <c r="O160" s="63"/>
      <c r="P160" s="26"/>
      <c r="Q160" s="26"/>
      <c r="R160" s="26"/>
      <c r="S160" s="63">
        <v>2</v>
      </c>
      <c r="T160" s="63"/>
      <c r="U160" s="67"/>
      <c r="V160" s="67"/>
      <c r="W160" s="67"/>
      <c r="X160" s="67"/>
      <c r="Y160" s="67"/>
      <c r="Z160" s="67"/>
      <c r="AA160" s="67"/>
      <c r="AB160" s="67"/>
      <c r="AC160" s="67"/>
      <c r="AD160" s="63">
        <v>2</v>
      </c>
      <c r="AE160" s="63"/>
      <c r="AF160" s="63">
        <v>2</v>
      </c>
      <c r="AG160" s="74"/>
      <c r="AH160" s="63">
        <v>1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/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/>
      <c r="BW160" s="4"/>
      <c r="BX160" s="6">
        <f t="shared" si="9"/>
        <v>4</v>
      </c>
      <c r="BY160" s="71">
        <f t="shared" si="10"/>
        <v>15</v>
      </c>
      <c r="BZ160" s="148">
        <v>24</v>
      </c>
      <c r="CA160" s="152">
        <v>4</v>
      </c>
      <c r="CB160" s="154">
        <v>24</v>
      </c>
      <c r="CC160" s="17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6"/>
      <c r="E161" s="20"/>
      <c r="F161" s="20"/>
      <c r="G161" s="20"/>
      <c r="H161" s="20"/>
      <c r="I161" s="57">
        <v>13</v>
      </c>
      <c r="J161" s="20">
        <v>2</v>
      </c>
      <c r="K161" s="20"/>
      <c r="L161" s="26">
        <v>0</v>
      </c>
      <c r="M161" s="26"/>
      <c r="N161" s="20"/>
      <c r="O161" s="63"/>
      <c r="P161" s="26"/>
      <c r="Q161" s="26"/>
      <c r="R161" s="26"/>
      <c r="S161" s="63"/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/>
      <c r="AE161" s="63"/>
      <c r="AF161" s="63"/>
      <c r="AG161" s="74"/>
      <c r="AH161" s="63"/>
      <c r="AI161" s="74"/>
      <c r="AJ161" s="74"/>
      <c r="AK161" s="74"/>
      <c r="AL161" s="57"/>
      <c r="AM161" s="57">
        <v>0</v>
      </c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8</v>
      </c>
      <c r="BZ161" s="148">
        <v>23</v>
      </c>
      <c r="CA161" s="152">
        <v>4</v>
      </c>
      <c r="CB161" s="154">
        <v>23</v>
      </c>
      <c r="CC161" s="17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6"/>
      <c r="E162" s="20"/>
      <c r="F162" s="20"/>
      <c r="G162" s="20"/>
      <c r="H162" s="20"/>
      <c r="I162" s="57"/>
      <c r="J162" s="21"/>
      <c r="K162" s="21"/>
      <c r="L162" s="27"/>
      <c r="M162" s="27"/>
      <c r="N162" s="21"/>
      <c r="O162" s="64"/>
      <c r="P162" s="27"/>
      <c r="Q162" s="26"/>
      <c r="R162" s="26"/>
      <c r="S162" s="63"/>
      <c r="T162" s="63">
        <v>4</v>
      </c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>
        <v>4</v>
      </c>
      <c r="AI162" s="74"/>
      <c r="AJ162" s="74"/>
      <c r="AK162" s="74"/>
      <c r="AL162" s="57"/>
      <c r="AM162" s="57"/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0">
        <v>0</v>
      </c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>
        <v>0</v>
      </c>
      <c r="BW162" s="4"/>
      <c r="BX162" s="6">
        <f t="shared" si="9"/>
        <v>4</v>
      </c>
      <c r="BY162" s="71">
        <f t="shared" si="10"/>
        <v>12</v>
      </c>
      <c r="BZ162" s="148">
        <v>22</v>
      </c>
      <c r="CA162" s="152">
        <v>4</v>
      </c>
      <c r="CB162" s="154">
        <v>22</v>
      </c>
      <c r="CC162" s="17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6"/>
      <c r="E163" s="20"/>
      <c r="F163" s="20"/>
      <c r="G163" s="20"/>
      <c r="H163" s="20"/>
      <c r="I163" s="57"/>
      <c r="J163" s="20"/>
      <c r="K163" s="20"/>
      <c r="L163" s="26"/>
      <c r="M163" s="26"/>
      <c r="N163" s="20"/>
      <c r="O163" s="63"/>
      <c r="P163" s="26"/>
      <c r="Q163" s="26"/>
      <c r="R163" s="26"/>
      <c r="S163" s="63">
        <v>6</v>
      </c>
      <c r="T163" s="63"/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73">
        <v>0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4"/>
      <c r="BD163" s="82"/>
      <c r="BE163" s="57"/>
      <c r="BF163" s="74"/>
      <c r="BG163" s="82"/>
      <c r="BH163" s="82"/>
      <c r="BI163" s="74"/>
      <c r="BJ163" s="74"/>
      <c r="BK163" s="57">
        <v>0</v>
      </c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6</v>
      </c>
      <c r="BW163" s="4"/>
      <c r="BX163" s="6">
        <f t="shared" si="9"/>
        <v>4</v>
      </c>
      <c r="BY163" s="71">
        <f t="shared" si="10"/>
        <v>0</v>
      </c>
      <c r="BZ163" s="148">
        <v>20</v>
      </c>
      <c r="CA163" s="152">
        <v>4</v>
      </c>
      <c r="CB163" s="154">
        <v>20</v>
      </c>
      <c r="CC163" s="176">
        <v>20</v>
      </c>
    </row>
    <row r="164" spans="1:81" x14ac:dyDescent="0.35">
      <c r="A164">
        <v>19</v>
      </c>
      <c r="B164" s="8" t="s">
        <v>218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70">
        <v>0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>
        <v>0</v>
      </c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/>
      <c r="BL164" s="82"/>
      <c r="BM164" s="74"/>
      <c r="BN164" s="91"/>
      <c r="BO164" s="74"/>
      <c r="BP164" s="57"/>
      <c r="BQ164" s="74"/>
      <c r="BR164" s="73">
        <v>0</v>
      </c>
      <c r="BS164" s="63"/>
      <c r="BT164" s="82"/>
      <c r="BU164" s="82"/>
      <c r="BV164" s="63"/>
      <c r="BW164" s="4"/>
      <c r="BX164" s="6">
        <f t="shared" si="9"/>
        <v>4</v>
      </c>
      <c r="BY164" s="71">
        <f t="shared" si="10"/>
        <v>12</v>
      </c>
      <c r="BZ164" s="148">
        <v>20</v>
      </c>
      <c r="CA164" s="152">
        <v>4</v>
      </c>
      <c r="CB164" s="154">
        <v>20</v>
      </c>
      <c r="CC164" s="176">
        <v>20</v>
      </c>
    </row>
    <row r="165" spans="1:81" x14ac:dyDescent="0.35">
      <c r="A165">
        <v>21</v>
      </c>
      <c r="B165" s="8" t="s">
        <v>79</v>
      </c>
      <c r="C165" s="20"/>
      <c r="D165" s="26"/>
      <c r="E165" s="20"/>
      <c r="F165" s="20"/>
      <c r="G165" s="20"/>
      <c r="H165" s="20"/>
      <c r="I165" s="57"/>
      <c r="J165" s="67"/>
      <c r="K165" s="67"/>
      <c r="L165" s="26"/>
      <c r="M165" s="26"/>
      <c r="N165" s="67"/>
      <c r="O165" s="63"/>
      <c r="P165" s="26"/>
      <c r="Q165" s="26"/>
      <c r="R165" s="26"/>
      <c r="S165" s="63"/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63">
        <v>3</v>
      </c>
      <c r="AI165" s="74"/>
      <c r="AJ165" s="74"/>
      <c r="AK165" s="74"/>
      <c r="AL165" s="57"/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82"/>
      <c r="BS165" s="63"/>
      <c r="BT165" s="82"/>
      <c r="BU165" s="82"/>
      <c r="BV165" s="63">
        <v>9</v>
      </c>
      <c r="BW165" s="4"/>
      <c r="BX165" s="6">
        <f t="shared" si="9"/>
        <v>2</v>
      </c>
      <c r="BY165" s="71">
        <f t="shared" si="10"/>
        <v>5</v>
      </c>
      <c r="BZ165" s="148">
        <v>13</v>
      </c>
      <c r="CA165" s="152">
        <v>2</v>
      </c>
      <c r="CB165" s="154">
        <v>13</v>
      </c>
      <c r="CC165" s="17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5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>
        <v>0</v>
      </c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/>
      <c r="BW166" s="4"/>
      <c r="BX166" s="6">
        <f t="shared" si="9"/>
        <v>2</v>
      </c>
      <c r="BY166" s="71">
        <f t="shared" si="10"/>
        <v>1</v>
      </c>
      <c r="BZ166" s="148">
        <v>12</v>
      </c>
      <c r="CA166" s="152">
        <v>2</v>
      </c>
      <c r="CB166" s="154">
        <v>12</v>
      </c>
      <c r="CC166" s="17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6"/>
      <c r="E167" s="20"/>
      <c r="F167" s="20"/>
      <c r="G167" s="20"/>
      <c r="H167" s="20"/>
      <c r="I167" s="57"/>
      <c r="J167" s="20"/>
      <c r="K167" s="20"/>
      <c r="L167" s="26"/>
      <c r="M167" s="26"/>
      <c r="N167" s="20"/>
      <c r="O167" s="63"/>
      <c r="P167" s="26"/>
      <c r="Q167" s="26"/>
      <c r="R167" s="26"/>
      <c r="S167" s="63"/>
      <c r="T167" s="63">
        <v>1</v>
      </c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/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/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>
        <v>0</v>
      </c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18</v>
      </c>
      <c r="BZ167" s="148">
        <v>11</v>
      </c>
      <c r="CA167" s="152">
        <v>2</v>
      </c>
      <c r="CB167" s="154">
        <v>11</v>
      </c>
      <c r="CC167" s="17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6"/>
      <c r="E168" s="20"/>
      <c r="F168" s="20"/>
      <c r="G168" s="20"/>
      <c r="H168" s="67"/>
      <c r="I168" s="57"/>
      <c r="J168" s="67"/>
      <c r="K168" s="67"/>
      <c r="L168" s="26"/>
      <c r="M168" s="26"/>
      <c r="N168" s="67"/>
      <c r="O168" s="63"/>
      <c r="P168" s="26"/>
      <c r="Q168" s="26"/>
      <c r="R168" s="26"/>
      <c r="S168" s="63">
        <v>6</v>
      </c>
      <c r="T168" s="63"/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>
        <v>12</v>
      </c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/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0</v>
      </c>
      <c r="BZ168" s="148">
        <v>10</v>
      </c>
      <c r="CA168" s="152">
        <v>2</v>
      </c>
      <c r="CB168" s="154">
        <v>10</v>
      </c>
      <c r="CC168" s="176">
        <v>10</v>
      </c>
    </row>
    <row r="169" spans="1:81" x14ac:dyDescent="0.35">
      <c r="A169">
        <v>24</v>
      </c>
      <c r="B169" s="8" t="s">
        <v>75</v>
      </c>
      <c r="C169" s="20"/>
      <c r="D169" s="26"/>
      <c r="E169" s="20"/>
      <c r="F169" s="20"/>
      <c r="G169" s="20"/>
      <c r="H169" s="20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/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/>
      <c r="AI169" s="74"/>
      <c r="AJ169" s="74"/>
      <c r="AK169" s="74"/>
      <c r="AL169" s="57">
        <v>0</v>
      </c>
      <c r="AM169" s="57"/>
      <c r="AN169" s="74"/>
      <c r="AO169" s="26"/>
      <c r="AP169" s="74"/>
      <c r="AQ169" s="74"/>
      <c r="AR169" s="74"/>
      <c r="AS169" s="82"/>
      <c r="AT169" s="74"/>
      <c r="AU169" s="57">
        <v>0</v>
      </c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54">
        <v>10</v>
      </c>
      <c r="CC169" s="176">
        <v>10</v>
      </c>
    </row>
    <row r="170" spans="1:81" x14ac:dyDescent="0.35">
      <c r="A170">
        <v>24</v>
      </c>
      <c r="B170" s="8" t="s">
        <v>101</v>
      </c>
      <c r="C170" s="20"/>
      <c r="D170" s="26"/>
      <c r="E170" s="20"/>
      <c r="F170" s="20"/>
      <c r="G170" s="20"/>
      <c r="H170" s="20"/>
      <c r="I170" s="57"/>
      <c r="J170" s="20"/>
      <c r="K170" s="20"/>
      <c r="L170" s="26"/>
      <c r="M170" s="26"/>
      <c r="N170" s="20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>
        <v>0</v>
      </c>
      <c r="AN170" s="74"/>
      <c r="AO170" s="26"/>
      <c r="AP170" s="74"/>
      <c r="AQ170" s="74"/>
      <c r="AR170" s="74"/>
      <c r="AS170" s="82"/>
      <c r="AT170" s="74"/>
      <c r="AU170" s="57"/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>SUM(Q171:BX171)</f>
        <v>1</v>
      </c>
      <c r="BZ170" s="148">
        <v>10</v>
      </c>
      <c r="CA170" s="152">
        <v>2</v>
      </c>
      <c r="CB170" s="154">
        <v>10</v>
      </c>
      <c r="CC170" s="176">
        <v>10</v>
      </c>
    </row>
    <row r="171" spans="1:81" x14ac:dyDescent="0.35">
      <c r="A171">
        <v>27</v>
      </c>
      <c r="B171" s="8" t="s">
        <v>78</v>
      </c>
      <c r="C171" s="20"/>
      <c r="D171" s="26"/>
      <c r="E171" s="20"/>
      <c r="F171" s="20"/>
      <c r="G171" s="20"/>
      <c r="H171" s="20"/>
      <c r="I171" s="57"/>
      <c r="J171" s="67"/>
      <c r="K171" s="67"/>
      <c r="L171" s="26"/>
      <c r="M171" s="26"/>
      <c r="N171" s="67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/>
      <c r="AM171" s="57"/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>
        <v>0</v>
      </c>
      <c r="BS171" s="63"/>
      <c r="BT171" s="82"/>
      <c r="BU171" s="82"/>
      <c r="BV171" s="63"/>
      <c r="BW171" s="4"/>
      <c r="BX171" s="6">
        <f t="shared" si="9"/>
        <v>1</v>
      </c>
      <c r="BY171" s="71">
        <f>SUM(C172:BW172)</f>
        <v>5</v>
      </c>
      <c r="BZ171" s="148">
        <v>5</v>
      </c>
      <c r="CA171" s="152">
        <v>1</v>
      </c>
      <c r="CB171" s="154">
        <v>5</v>
      </c>
      <c r="CC171" s="176">
        <v>5</v>
      </c>
    </row>
    <row r="172" spans="1:81" x14ac:dyDescent="0.35">
      <c r="A172">
        <v>27</v>
      </c>
      <c r="B172" s="8" t="s">
        <v>214</v>
      </c>
      <c r="C172" s="20"/>
      <c r="D172" s="26"/>
      <c r="E172" s="20"/>
      <c r="F172" s="20"/>
      <c r="G172" s="20"/>
      <c r="H172" s="20"/>
      <c r="I172" s="57"/>
      <c r="J172" s="20"/>
      <c r="K172" s="20"/>
      <c r="L172" s="26"/>
      <c r="M172" s="26"/>
      <c r="N172" s="20"/>
      <c r="O172" s="63"/>
      <c r="P172" s="26"/>
      <c r="Q172" s="26"/>
      <c r="R172" s="26"/>
      <c r="S172" s="63">
        <v>5</v>
      </c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/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4</v>
      </c>
      <c r="BZ172" s="148">
        <v>5</v>
      </c>
      <c r="CA172" s="152">
        <v>1</v>
      </c>
      <c r="CB172" s="154">
        <v>5</v>
      </c>
      <c r="CC172" s="176">
        <v>5</v>
      </c>
    </row>
    <row r="173" spans="1:81" x14ac:dyDescent="0.35">
      <c r="A173">
        <v>27</v>
      </c>
      <c r="B173" s="8" t="s">
        <v>215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4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114</v>
      </c>
      <c r="BZ173" s="148">
        <v>5</v>
      </c>
      <c r="CA173" s="152">
        <v>1</v>
      </c>
      <c r="CB173" s="154">
        <v>5</v>
      </c>
      <c r="CC173" s="176">
        <v>5</v>
      </c>
    </row>
    <row r="174" spans="1:81" hidden="1" x14ac:dyDescent="0.35">
      <c r="B174" s="9"/>
      <c r="C174" s="63">
        <v>9</v>
      </c>
      <c r="D174" s="21">
        <v>8</v>
      </c>
      <c r="E174" s="67">
        <v>8</v>
      </c>
      <c r="F174" s="21">
        <v>7</v>
      </c>
      <c r="G174" s="21">
        <v>7</v>
      </c>
      <c r="H174" s="63">
        <v>7</v>
      </c>
      <c r="I174" s="74">
        <v>7</v>
      </c>
      <c r="J174" s="21">
        <v>6</v>
      </c>
      <c r="K174" s="64">
        <v>6</v>
      </c>
      <c r="L174" s="67">
        <v>6</v>
      </c>
      <c r="M174" s="74">
        <v>6</v>
      </c>
      <c r="N174" s="74">
        <v>6</v>
      </c>
      <c r="O174" s="74">
        <v>6</v>
      </c>
      <c r="P174" s="21">
        <v>5</v>
      </c>
      <c r="Q174" s="21">
        <v>5</v>
      </c>
      <c r="R174" s="63">
        <v>5</v>
      </c>
      <c r="S174" s="26">
        <v>5</v>
      </c>
      <c r="T174" s="57">
        <v>5</v>
      </c>
      <c r="U174" s="27"/>
      <c r="V174" s="21"/>
      <c r="W174" s="21"/>
      <c r="X174" s="58"/>
      <c r="Y174" s="27"/>
      <c r="Z174" s="27"/>
      <c r="AA174" s="27"/>
      <c r="AB174" s="26"/>
      <c r="AC174" s="26"/>
      <c r="AD174" s="63"/>
      <c r="AE174" s="67"/>
      <c r="AF174" s="67"/>
      <c r="AG174" s="67"/>
      <c r="AH174" s="67"/>
      <c r="AI174" s="67"/>
      <c r="AJ174" s="67"/>
      <c r="AK174" s="67"/>
      <c r="AL174" s="63"/>
      <c r="AM174" s="63"/>
      <c r="AN174" s="74"/>
      <c r="AO174" s="74"/>
      <c r="AP174" s="57"/>
      <c r="AQ174" s="57"/>
      <c r="AR174" s="74"/>
      <c r="AS174" s="26"/>
      <c r="AT174" s="74"/>
      <c r="AU174" s="74"/>
      <c r="AV174" s="74"/>
      <c r="AW174" s="82"/>
      <c r="AX174" s="57"/>
      <c r="AY174" s="63"/>
      <c r="AZ174" s="57"/>
      <c r="BA174" s="74"/>
      <c r="BB174" s="74"/>
      <c r="BC174" s="82"/>
      <c r="BD174" s="74"/>
      <c r="BE174" s="82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/>
      <c r="BY174" s="71"/>
      <c r="BZ174" s="148"/>
      <c r="CA174" s="152"/>
      <c r="CB174" s="154"/>
      <c r="CC174" s="176"/>
    </row>
    <row r="175" spans="1:81" hidden="1" x14ac:dyDescent="0.35">
      <c r="B175" s="9"/>
      <c r="C175" s="21"/>
      <c r="D175" s="27"/>
      <c r="E175" s="21"/>
      <c r="F175" s="21"/>
      <c r="G175" s="21"/>
      <c r="H175" s="21"/>
      <c r="I175" s="58"/>
      <c r="J175" s="68"/>
      <c r="K175" s="68"/>
      <c r="L175" s="27"/>
      <c r="M175" s="27"/>
      <c r="N175" s="68"/>
      <c r="O175" s="64"/>
      <c r="P175" s="27"/>
      <c r="Q175" s="26"/>
      <c r="R175" s="26"/>
      <c r="S175" s="63">
        <v>5</v>
      </c>
      <c r="T175" s="63"/>
      <c r="U175" s="67"/>
      <c r="V175" s="67"/>
      <c r="W175" s="67"/>
      <c r="X175" s="67"/>
      <c r="Y175" s="67"/>
      <c r="Z175" s="67"/>
      <c r="AA175" s="67"/>
      <c r="AB175" s="67"/>
      <c r="AC175" s="67"/>
      <c r="AD175" s="63"/>
      <c r="AE175" s="63"/>
      <c r="AF175" s="63"/>
      <c r="AG175" s="74"/>
      <c r="AH175" s="63">
        <v>5</v>
      </c>
      <c r="AI175" s="74"/>
      <c r="AJ175" s="74"/>
      <c r="AK175" s="74"/>
      <c r="AL175" s="57"/>
      <c r="AM175" s="57"/>
      <c r="AN175" s="74"/>
      <c r="AO175" s="26"/>
      <c r="AP175" s="74"/>
      <c r="AQ175" s="74"/>
      <c r="AR175" s="74"/>
      <c r="AS175" s="82"/>
      <c r="AT175" s="74"/>
      <c r="AU175" s="57"/>
      <c r="AV175" s="63"/>
      <c r="AW175" s="26"/>
      <c r="AX175" s="57"/>
      <c r="AY175" s="74"/>
      <c r="AZ175" s="74"/>
      <c r="BA175" s="82"/>
      <c r="BB175" s="74"/>
      <c r="BC175" s="74"/>
      <c r="BD175" s="82"/>
      <c r="BE175" s="57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54"/>
      <c r="CC175" s="176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/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7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>
        <v>5</v>
      </c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54"/>
      <c r="CC176" s="176"/>
    </row>
    <row r="177" spans="2:81" hidden="1" x14ac:dyDescent="0.35">
      <c r="B177" s="8"/>
      <c r="C177" s="20"/>
      <c r="D177" s="26"/>
      <c r="E177" s="20"/>
      <c r="F177" s="20"/>
      <c r="G177" s="20"/>
      <c r="H177" s="20"/>
      <c r="I177" s="57"/>
      <c r="J177" s="67"/>
      <c r="K177" s="67"/>
      <c r="L177" s="26"/>
      <c r="M177" s="26"/>
      <c r="N177" s="67"/>
      <c r="O177" s="63"/>
      <c r="P177" s="26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/>
      <c r="AI177" s="74"/>
      <c r="AJ177" s="74"/>
      <c r="AK177" s="74"/>
      <c r="AL177" s="57">
        <v>5</v>
      </c>
      <c r="AM177" s="57"/>
      <c r="AN177" s="74"/>
      <c r="AO177" s="26"/>
      <c r="AP177" s="74"/>
      <c r="AQ177" s="74"/>
      <c r="AR177" s="74"/>
      <c r="AS177" s="82"/>
      <c r="AT177" s="74"/>
      <c r="AU177" s="57">
        <v>5</v>
      </c>
      <c r="AV177" s="63"/>
      <c r="AW177" s="26"/>
      <c r="AX177" s="57"/>
      <c r="AY177" s="74"/>
      <c r="AZ177" s="74"/>
      <c r="BA177" s="82"/>
      <c r="BB177" s="74"/>
      <c r="BC177" s="74"/>
      <c r="BD177" s="82"/>
      <c r="BE177" s="57"/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54"/>
      <c r="CC177" s="176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70">
        <v>5</v>
      </c>
      <c r="T178" s="63"/>
      <c r="U178" s="67"/>
      <c r="V178" s="67"/>
      <c r="W178" s="67"/>
      <c r="X178" s="67"/>
      <c r="Y178" s="67">
        <v>5</v>
      </c>
      <c r="Z178" s="67"/>
      <c r="AA178" s="67"/>
      <c r="AB178" s="67"/>
      <c r="AC178" s="67"/>
      <c r="AD178" s="63"/>
      <c r="AE178" s="63"/>
      <c r="AF178" s="63"/>
      <c r="AG178" s="74"/>
      <c r="AH178" s="63">
        <v>5</v>
      </c>
      <c r="AI178" s="74"/>
      <c r="AJ178" s="74"/>
      <c r="AK178" s="74"/>
      <c r="AL178" s="57">
        <v>5</v>
      </c>
      <c r="AM178" s="57">
        <v>5</v>
      </c>
      <c r="AN178" s="74"/>
      <c r="AO178" s="26"/>
      <c r="AP178" s="74"/>
      <c r="AQ178" s="74"/>
      <c r="AR178" s="74"/>
      <c r="AS178" s="82"/>
      <c r="AT178" s="74"/>
      <c r="AU178" s="57"/>
      <c r="AV178" s="63"/>
      <c r="AW178" s="26">
        <v>5</v>
      </c>
      <c r="AX178" s="57">
        <v>5</v>
      </c>
      <c r="AY178" s="74"/>
      <c r="AZ178" s="74"/>
      <c r="BA178" s="82"/>
      <c r="BB178" s="74"/>
      <c r="BC178" s="74"/>
      <c r="BD178" s="82"/>
      <c r="BE178" s="57">
        <v>5</v>
      </c>
      <c r="BF178" s="74"/>
      <c r="BG178" s="82"/>
      <c r="BH178" s="82"/>
      <c r="BI178" s="74"/>
      <c r="BJ178" s="73">
        <v>5</v>
      </c>
      <c r="BK178" s="57">
        <v>5</v>
      </c>
      <c r="BL178" s="82"/>
      <c r="BM178" s="74"/>
      <c r="BN178" s="91"/>
      <c r="BO178" s="74"/>
      <c r="BP178" s="57">
        <v>5</v>
      </c>
      <c r="BQ178" s="74"/>
      <c r="BR178" s="82"/>
      <c r="BS178" s="63"/>
      <c r="BT178" s="82"/>
      <c r="BU178" s="82"/>
      <c r="BV178" s="63">
        <v>5</v>
      </c>
      <c r="BW178" s="4"/>
      <c r="BX178" s="6"/>
      <c r="BY178" s="71"/>
      <c r="BZ178" s="148"/>
      <c r="CA178" s="152"/>
      <c r="CB178" s="154"/>
      <c r="CC178" s="176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>
        <v>5</v>
      </c>
      <c r="R179" s="26"/>
      <c r="S179" s="70">
        <v>5</v>
      </c>
      <c r="T179" s="63"/>
      <c r="U179" s="67"/>
      <c r="V179" s="67"/>
      <c r="W179" s="67"/>
      <c r="X179" s="67"/>
      <c r="Y179" s="70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6</v>
      </c>
      <c r="AI179" s="74"/>
      <c r="AJ179" s="74"/>
      <c r="AK179" s="74"/>
      <c r="AL179" s="57">
        <v>5</v>
      </c>
      <c r="AM179" s="57"/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4"/>
      <c r="BK179" s="57"/>
      <c r="BL179" s="82"/>
      <c r="BM179" s="74"/>
      <c r="BN179" s="91"/>
      <c r="BO179" s="74"/>
      <c r="BP179" s="57"/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54"/>
      <c r="CC179" s="176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/>
      <c r="R180" s="26"/>
      <c r="S180" s="63"/>
      <c r="T180" s="63"/>
      <c r="U180" s="67"/>
      <c r="V180" s="67"/>
      <c r="W180" s="67"/>
      <c r="X180" s="67"/>
      <c r="Y180" s="67"/>
      <c r="Z180" s="67"/>
      <c r="AA180" s="67"/>
      <c r="AB180" s="67"/>
      <c r="AC180" s="67"/>
      <c r="AD180" s="63"/>
      <c r="AE180" s="63"/>
      <c r="AF180" s="63"/>
      <c r="AG180" s="74"/>
      <c r="AH180" s="63"/>
      <c r="AI180" s="74"/>
      <c r="AJ180" s="74"/>
      <c r="AK180" s="74"/>
      <c r="AL180" s="57"/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/>
      <c r="AX180" s="57"/>
      <c r="AY180" s="74"/>
      <c r="AZ180" s="74"/>
      <c r="BA180" s="82"/>
      <c r="BB180" s="74"/>
      <c r="BC180" s="74"/>
      <c r="BD180" s="82"/>
      <c r="BE180" s="57"/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>
        <v>5</v>
      </c>
      <c r="BS180" s="63"/>
      <c r="BT180" s="82"/>
      <c r="BU180" s="82"/>
      <c r="BV180" s="63"/>
      <c r="BW180" s="4"/>
      <c r="BX180" s="6"/>
      <c r="BY180" s="71"/>
      <c r="BZ180" s="148"/>
      <c r="CA180" s="152"/>
      <c r="CB180" s="154"/>
      <c r="CC180" s="176"/>
    </row>
    <row r="181" spans="2:81" hidden="1" x14ac:dyDescent="0.35">
      <c r="B181" s="10"/>
      <c r="C181" s="21"/>
      <c r="D181" s="27"/>
      <c r="E181" s="21"/>
      <c r="F181" s="21"/>
      <c r="G181" s="21"/>
      <c r="H181" s="21"/>
      <c r="I181" s="58"/>
      <c r="J181" s="68"/>
      <c r="K181" s="68"/>
      <c r="L181" s="27"/>
      <c r="M181" s="27"/>
      <c r="N181" s="68"/>
      <c r="O181" s="64"/>
      <c r="P181" s="27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>
        <v>8</v>
      </c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/>
      <c r="BS181" s="63"/>
      <c r="BT181" s="82"/>
      <c r="BU181" s="82"/>
      <c r="BV181" s="63">
        <v>5</v>
      </c>
      <c r="BW181" s="4"/>
      <c r="BX181" s="6"/>
      <c r="BY181" s="71"/>
      <c r="BZ181" s="148"/>
      <c r="CA181" s="152"/>
      <c r="CB181" s="154"/>
      <c r="CC181" s="176"/>
    </row>
    <row r="182" spans="2:81" hidden="1" x14ac:dyDescent="0.35">
      <c r="B182" s="8" t="s">
        <v>80</v>
      </c>
      <c r="C182" s="20"/>
      <c r="D182" s="26"/>
      <c r="E182" s="20"/>
      <c r="F182" s="20"/>
      <c r="G182" s="20"/>
      <c r="H182" s="20"/>
      <c r="I182" s="57"/>
      <c r="J182" s="67"/>
      <c r="K182" s="67"/>
      <c r="L182" s="26"/>
      <c r="M182" s="26"/>
      <c r="N182" s="67"/>
      <c r="O182" s="63"/>
      <c r="P182" s="26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/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/>
      <c r="BW182" s="4"/>
      <c r="BX182" s="6">
        <f>COUNT(C182:BW182)</f>
        <v>0</v>
      </c>
      <c r="BY182" s="71">
        <f>SUM(C183:BW183)</f>
        <v>0</v>
      </c>
      <c r="BZ182" s="148"/>
      <c r="CA182" s="152"/>
      <c r="CB182" s="154"/>
      <c r="CC182" s="176"/>
    </row>
    <row r="183" spans="2:81" hidden="1" x14ac:dyDescent="0.35">
      <c r="B183" s="10"/>
      <c r="C183" s="21"/>
      <c r="D183" s="27"/>
      <c r="E183" s="21"/>
      <c r="F183" s="21"/>
      <c r="G183" s="21"/>
      <c r="H183" s="21"/>
      <c r="I183" s="58"/>
      <c r="J183" s="68"/>
      <c r="K183" s="68"/>
      <c r="L183" s="27"/>
      <c r="M183" s="27"/>
      <c r="N183" s="68"/>
      <c r="O183" s="64"/>
      <c r="P183" s="27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/>
      <c r="BY183" s="71"/>
      <c r="BZ183" s="148"/>
      <c r="CA183" s="152"/>
      <c r="CB183" s="154"/>
      <c r="CC183" s="17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16"/>
      <c r="BZ184" s="149"/>
      <c r="CA184" s="151"/>
      <c r="CB184" s="153"/>
      <c r="CC184" s="175"/>
    </row>
    <row r="185" spans="2:81" hidden="1" x14ac:dyDescent="0.35">
      <c r="B185" s="8"/>
      <c r="C185" s="20"/>
      <c r="D185" s="26"/>
      <c r="E185" s="20"/>
      <c r="F185" s="20"/>
      <c r="G185" s="20"/>
      <c r="H185" s="20"/>
      <c r="I185" s="57"/>
      <c r="J185" s="67"/>
      <c r="K185" s="67"/>
      <c r="L185" s="26"/>
      <c r="M185" s="26"/>
      <c r="N185" s="67"/>
      <c r="O185" s="63"/>
      <c r="P185" s="26"/>
      <c r="Q185" s="26"/>
      <c r="R185" s="26"/>
      <c r="S185" s="63"/>
      <c r="T185" s="63"/>
      <c r="U185" s="67"/>
      <c r="V185" s="67">
        <v>5</v>
      </c>
      <c r="W185" s="67"/>
      <c r="X185" s="67"/>
      <c r="Y185" s="67"/>
      <c r="Z185" s="67"/>
      <c r="AA185" s="67"/>
      <c r="AB185" s="67"/>
      <c r="AC185" s="67"/>
      <c r="AD185" s="63"/>
      <c r="AE185" s="63"/>
      <c r="AF185" s="63"/>
      <c r="AG185" s="74"/>
      <c r="AH185" s="63">
        <v>8</v>
      </c>
      <c r="AI185" s="74"/>
      <c r="AJ185" s="74"/>
      <c r="AK185" s="74"/>
      <c r="AL185" s="57"/>
      <c r="AM185" s="57"/>
      <c r="AN185" s="74"/>
      <c r="AO185" s="26"/>
      <c r="AP185" s="74"/>
      <c r="AQ185" s="74"/>
      <c r="AR185" s="74"/>
      <c r="AS185" s="82"/>
      <c r="AT185" s="74"/>
      <c r="AU185" s="57"/>
      <c r="AV185" s="63"/>
      <c r="AW185" s="26"/>
      <c r="AX185" s="57"/>
      <c r="AY185" s="74"/>
      <c r="AZ185" s="74"/>
      <c r="BA185" s="82"/>
      <c r="BB185" s="74"/>
      <c r="BC185" s="74">
        <v>5</v>
      </c>
      <c r="BD185" s="82"/>
      <c r="BE185" s="57">
        <v>5</v>
      </c>
      <c r="BF185" s="74"/>
      <c r="BG185" s="82"/>
      <c r="BH185" s="82"/>
      <c r="BI185" s="74"/>
      <c r="BJ185" s="74">
        <v>5</v>
      </c>
      <c r="BK185" s="57">
        <v>5</v>
      </c>
      <c r="BL185" s="82"/>
      <c r="BM185" s="74"/>
      <c r="BN185" s="91"/>
      <c r="BO185" s="74"/>
      <c r="BP185" s="57"/>
      <c r="BQ185" s="74"/>
      <c r="BR185" s="82">
        <v>5</v>
      </c>
      <c r="BS185" s="63"/>
      <c r="BT185" s="82"/>
      <c r="BU185" s="82"/>
      <c r="BV185" s="63">
        <v>5</v>
      </c>
      <c r="BW185" s="4"/>
      <c r="BX185" s="6"/>
      <c r="BY185" s="71"/>
      <c r="BZ185" s="148"/>
      <c r="CA185" s="152"/>
      <c r="CB185" s="154"/>
      <c r="CC185" s="176"/>
    </row>
    <row r="186" spans="2:81" hidden="1" x14ac:dyDescent="0.35">
      <c r="B186" s="8" t="s">
        <v>83</v>
      </c>
      <c r="C186" s="20"/>
      <c r="D186" s="26"/>
      <c r="E186" s="20"/>
      <c r="F186" s="20"/>
      <c r="G186" s="20"/>
      <c r="H186" s="20"/>
      <c r="I186" s="57"/>
      <c r="J186" s="54"/>
      <c r="K186" s="54"/>
      <c r="L186" s="54"/>
      <c r="M186" s="54"/>
      <c r="N186" s="54"/>
      <c r="O186" s="54"/>
      <c r="P186" s="54"/>
      <c r="Q186" s="4"/>
      <c r="R186" s="4"/>
      <c r="S186" s="4"/>
      <c r="T186" s="4"/>
      <c r="U186" s="67"/>
      <c r="V186" s="67"/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/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/>
      <c r="BD186" s="82"/>
      <c r="BE186" s="57"/>
      <c r="BF186" s="74"/>
      <c r="BG186" s="82"/>
      <c r="BH186" s="82"/>
      <c r="BI186" s="74"/>
      <c r="BJ186" s="74"/>
      <c r="BK186" s="57"/>
      <c r="BL186" s="82"/>
      <c r="BM186" s="74"/>
      <c r="BN186" s="91"/>
      <c r="BO186" s="74"/>
      <c r="BP186" s="57"/>
      <c r="BQ186" s="74"/>
      <c r="BR186" s="82"/>
      <c r="BS186" s="63"/>
      <c r="BT186" s="82"/>
      <c r="BU186" s="82"/>
      <c r="BV186" s="63"/>
      <c r="BW186" s="4"/>
      <c r="BX186" s="6">
        <f>COUNT(Q186:Q186)</f>
        <v>0</v>
      </c>
      <c r="BY186" s="71">
        <f>SUM(Q187:BX187)</f>
        <v>0</v>
      </c>
      <c r="BZ186" s="148"/>
      <c r="CA186" s="152"/>
      <c r="CB186" s="154"/>
      <c r="CC186" s="176"/>
    </row>
    <row r="187" spans="2:81" hidden="1" x14ac:dyDescent="0.35">
      <c r="B187" s="8"/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/>
      <c r="BY187" s="71"/>
      <c r="BZ187" s="148"/>
      <c r="CA187" s="152"/>
      <c r="CB187" s="154"/>
      <c r="CC187" s="176"/>
    </row>
    <row r="188" spans="2:81" hidden="1" x14ac:dyDescent="0.35">
      <c r="B188" s="8" t="s">
        <v>84</v>
      </c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>
        <f>COUNT(#REF!)</f>
        <v>0</v>
      </c>
      <c r="BY188" s="71">
        <f>SUM(Q189:BX189)</f>
        <v>0</v>
      </c>
      <c r="BZ188" s="148"/>
      <c r="CA188" s="152"/>
      <c r="CB188" s="154"/>
      <c r="CC188" s="176"/>
    </row>
    <row r="189" spans="2:81" hidden="1" x14ac:dyDescent="0.35">
      <c r="B189" s="8"/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/>
      <c r="BY189" s="71"/>
      <c r="BZ189" s="148"/>
      <c r="CA189" s="152"/>
      <c r="CB189" s="154"/>
      <c r="CC189" s="176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>
        <v>5</v>
      </c>
      <c r="J190" s="20"/>
      <c r="K190" s="20"/>
      <c r="L190" s="26"/>
      <c r="M190" s="26"/>
      <c r="N190" s="20"/>
      <c r="O190" s="63"/>
      <c r="P190" s="26"/>
      <c r="Q190" s="26"/>
      <c r="R190" s="26"/>
      <c r="S190" s="63">
        <v>5</v>
      </c>
      <c r="T190" s="63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>
        <v>6</v>
      </c>
      <c r="AI190" s="74"/>
      <c r="AJ190" s="74"/>
      <c r="AK190" s="74"/>
      <c r="AL190" s="57">
        <v>5</v>
      </c>
      <c r="AM190" s="57"/>
      <c r="AN190" s="74"/>
      <c r="AO190" s="26"/>
      <c r="AP190" s="74"/>
      <c r="AQ190" s="74"/>
      <c r="AR190" s="74"/>
      <c r="AS190" s="82"/>
      <c r="AT190" s="74"/>
      <c r="AU190" s="57">
        <v>5</v>
      </c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>
        <v>5</v>
      </c>
      <c r="BS190" s="63"/>
      <c r="BT190" s="82"/>
      <c r="BU190" s="82"/>
      <c r="BV190" s="63"/>
      <c r="BW190" s="4"/>
      <c r="BX190" s="6"/>
      <c r="BY190" s="71"/>
      <c r="BZ190" s="148"/>
      <c r="CA190" s="152"/>
      <c r="CB190" s="154"/>
      <c r="CC190" s="176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/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73">
        <v>5</v>
      </c>
      <c r="AI191" s="74"/>
      <c r="AJ191" s="74"/>
      <c r="AK191" s="74"/>
      <c r="AL191" s="57"/>
      <c r="AM191" s="57"/>
      <c r="AN191" s="74"/>
      <c r="AO191" s="26"/>
      <c r="AP191" s="74"/>
      <c r="AQ191" s="74"/>
      <c r="AR191" s="74"/>
      <c r="AS191" s="82"/>
      <c r="AT191" s="74"/>
      <c r="AU191" s="57"/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>
        <v>5</v>
      </c>
      <c r="BL191" s="82"/>
      <c r="BM191" s="74"/>
      <c r="BN191" s="91"/>
      <c r="BO191" s="74"/>
      <c r="BP191" s="57"/>
      <c r="BQ191" s="74"/>
      <c r="BR191" s="82"/>
      <c r="BS191" s="63"/>
      <c r="BT191" s="82"/>
      <c r="BU191" s="82"/>
      <c r="BV191" s="63">
        <v>5</v>
      </c>
      <c r="BW191" s="4"/>
      <c r="BX191" s="6"/>
      <c r="BY191" s="71"/>
      <c r="BZ191" s="148"/>
      <c r="CA191" s="152"/>
      <c r="CB191" s="154"/>
      <c r="CC191" s="176"/>
    </row>
    <row r="192" spans="2:81" hidden="1" x14ac:dyDescent="0.35">
      <c r="B192" s="9"/>
      <c r="C192" s="21"/>
      <c r="D192" s="27"/>
      <c r="E192" s="21"/>
      <c r="F192" s="21"/>
      <c r="G192" s="21"/>
      <c r="H192" s="21"/>
      <c r="I192" s="58">
        <v>5</v>
      </c>
      <c r="J192" s="21"/>
      <c r="K192" s="21"/>
      <c r="L192" s="27"/>
      <c r="M192" s="27"/>
      <c r="N192" s="21"/>
      <c r="O192" s="64"/>
      <c r="P192" s="27"/>
      <c r="Q192" s="26"/>
      <c r="R192" s="26"/>
      <c r="S192" s="70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63">
        <v>7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>
        <v>5</v>
      </c>
      <c r="AV192" s="63"/>
      <c r="AW192" s="26">
        <v>5</v>
      </c>
      <c r="AX192" s="57">
        <v>5</v>
      </c>
      <c r="AY192" s="74"/>
      <c r="AZ192" s="74"/>
      <c r="BA192" s="82"/>
      <c r="BB192" s="74"/>
      <c r="BC192" s="74"/>
      <c r="BD192" s="82"/>
      <c r="BE192" s="57">
        <v>5</v>
      </c>
      <c r="BF192" s="74"/>
      <c r="BG192" s="82"/>
      <c r="BH192" s="82"/>
      <c r="BI192" s="74"/>
      <c r="BJ192" s="74"/>
      <c r="BK192" s="57"/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54"/>
      <c r="CC192" s="176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/>
      <c r="J193" s="21"/>
      <c r="K193" s="21"/>
      <c r="L193" s="27"/>
      <c r="M193" s="27"/>
      <c r="N193" s="21"/>
      <c r="O193" s="64"/>
      <c r="P193" s="27"/>
      <c r="Q193" s="26"/>
      <c r="R193" s="26"/>
      <c r="S193" s="63"/>
      <c r="T193" s="63">
        <v>5</v>
      </c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/>
      <c r="AV193" s="63"/>
      <c r="AW193" s="26"/>
      <c r="AX193" s="57"/>
      <c r="AY193" s="74"/>
      <c r="AZ193" s="74"/>
      <c r="BA193" s="82"/>
      <c r="BB193" s="74"/>
      <c r="BC193" s="70">
        <v>5</v>
      </c>
      <c r="BD193" s="82"/>
      <c r="BE193" s="57"/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54"/>
      <c r="CC193" s="176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70">
        <v>5</v>
      </c>
      <c r="T194" s="63"/>
      <c r="U194" s="67"/>
      <c r="V194" s="67"/>
      <c r="W194" s="67"/>
      <c r="X194" s="67"/>
      <c r="Y194" s="67">
        <v>5</v>
      </c>
      <c r="Z194" s="67"/>
      <c r="AA194" s="67"/>
      <c r="AB194" s="67"/>
      <c r="AC194" s="67"/>
      <c r="AD194" s="63"/>
      <c r="AE194" s="63"/>
      <c r="AF194" s="63"/>
      <c r="AG194" s="74"/>
      <c r="AH194" s="63">
        <v>6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4"/>
      <c r="BD194" s="82"/>
      <c r="BE194" s="57"/>
      <c r="BF194" s="74"/>
      <c r="BG194" s="82"/>
      <c r="BH194" s="82"/>
      <c r="BI194" s="74"/>
      <c r="BJ194" s="74">
        <v>5</v>
      </c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54"/>
      <c r="CC194" s="17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16"/>
      <c r="BZ195" s="149"/>
      <c r="CA195" s="151"/>
      <c r="CB195" s="153"/>
      <c r="CC195" s="175"/>
    </row>
    <row r="196" spans="2:81" hidden="1" x14ac:dyDescent="0.35">
      <c r="B196" s="8" t="s">
        <v>91</v>
      </c>
      <c r="C196" s="20"/>
      <c r="D196" s="26"/>
      <c r="E196" s="20"/>
      <c r="F196" s="20"/>
      <c r="G196" s="20"/>
      <c r="H196" s="20"/>
      <c r="I196" s="57"/>
      <c r="J196" s="54"/>
      <c r="K196" s="54"/>
      <c r="L196" s="54"/>
      <c r="M196" s="54"/>
      <c r="N196" s="54"/>
      <c r="O196" s="54"/>
      <c r="P196" s="54"/>
      <c r="Q196" s="4"/>
      <c r="R196" s="4"/>
      <c r="S196" s="4"/>
      <c r="T196" s="4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3"/>
      <c r="AI196" s="67"/>
      <c r="AJ196" s="67"/>
      <c r="AK196" s="67"/>
      <c r="AL196" s="57"/>
      <c r="AM196" s="57"/>
      <c r="AN196" s="74"/>
      <c r="AO196" s="26"/>
      <c r="AP196" s="74"/>
      <c r="AQ196" s="74"/>
      <c r="AR196" s="74"/>
      <c r="AS196" s="74"/>
      <c r="AT196" s="74"/>
      <c r="AU196" s="57"/>
      <c r="AV196" s="63"/>
      <c r="AW196" s="26"/>
      <c r="AX196" s="57"/>
      <c r="AY196" s="74"/>
      <c r="AZ196" s="74"/>
      <c r="BA196" s="82"/>
      <c r="BB196" s="74"/>
      <c r="BC196" s="74"/>
      <c r="BD196" s="82"/>
      <c r="BE196" s="57"/>
      <c r="BF196" s="74"/>
      <c r="BG196" s="82"/>
      <c r="BH196" s="82"/>
      <c r="BI196" s="74"/>
      <c r="BJ196" s="74"/>
      <c r="BK196" s="57"/>
      <c r="BL196" s="82"/>
      <c r="BM196" s="82"/>
      <c r="BN196" s="91"/>
      <c r="BO196" s="74"/>
      <c r="BP196" s="57"/>
      <c r="BQ196" s="74"/>
      <c r="BR196" s="82"/>
      <c r="BS196" s="63"/>
      <c r="BT196" s="82"/>
      <c r="BU196" s="82"/>
      <c r="BV196" s="63"/>
      <c r="BW196" s="4"/>
      <c r="BX196" s="6">
        <f>COUNT(Q196:Q196)</f>
        <v>0</v>
      </c>
      <c r="BY196" s="71">
        <f>SUM(Q197:BX197)</f>
        <v>0</v>
      </c>
      <c r="BZ196" s="148"/>
      <c r="CA196" s="152"/>
      <c r="CB196" s="154"/>
      <c r="CC196" s="176"/>
    </row>
    <row r="197" spans="2:81" hidden="1" x14ac:dyDescent="0.35">
      <c r="B197" s="9"/>
      <c r="C197" s="21"/>
      <c r="D197" s="27"/>
      <c r="E197" s="21"/>
      <c r="F197" s="21"/>
      <c r="G197" s="21"/>
      <c r="H197" s="21"/>
      <c r="I197" s="58"/>
      <c r="J197" s="55"/>
      <c r="K197" s="55"/>
      <c r="L197" s="55"/>
      <c r="M197" s="55"/>
      <c r="N197" s="55"/>
      <c r="O197" s="55"/>
      <c r="P197" s="55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/>
      <c r="BY197" s="71"/>
      <c r="BZ197" s="148"/>
      <c r="CA197" s="152"/>
      <c r="CB197" s="154"/>
      <c r="CC197" s="176"/>
    </row>
    <row r="198" spans="2:81" hidden="1" x14ac:dyDescent="0.35">
      <c r="B198" s="8" t="s">
        <v>82</v>
      </c>
      <c r="C198" s="20"/>
      <c r="D198" s="26"/>
      <c r="E198" s="20"/>
      <c r="F198" s="20"/>
      <c r="G198" s="20"/>
      <c r="H198" s="20"/>
      <c r="I198" s="57"/>
      <c r="J198" s="54"/>
      <c r="K198" s="54"/>
      <c r="L198" s="54"/>
      <c r="M198" s="54"/>
      <c r="N198" s="54"/>
      <c r="O198" s="54"/>
      <c r="P198" s="54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98"/>
      <c r="AH198" s="76"/>
      <c r="AI198" s="99"/>
      <c r="AJ198" s="99"/>
      <c r="AK198" s="99"/>
      <c r="AL198" s="59"/>
      <c r="AM198" s="59"/>
      <c r="AN198" s="75"/>
      <c r="AO198" s="28"/>
      <c r="AP198" s="75"/>
      <c r="AQ198" s="75"/>
      <c r="AR198" s="75"/>
      <c r="AS198" s="75"/>
      <c r="AT198" s="75"/>
      <c r="AU198" s="59"/>
      <c r="AV198" s="76"/>
      <c r="AW198" s="28"/>
      <c r="AX198" s="59"/>
      <c r="AY198" s="75"/>
      <c r="AZ198" s="75"/>
      <c r="BA198" s="83"/>
      <c r="BB198" s="75"/>
      <c r="BC198" s="75"/>
      <c r="BD198" s="83"/>
      <c r="BE198" s="59"/>
      <c r="BF198" s="75"/>
      <c r="BG198" s="83"/>
      <c r="BH198" s="83"/>
      <c r="BI198" s="75"/>
      <c r="BJ198" s="75"/>
      <c r="BK198" s="59"/>
      <c r="BL198" s="83"/>
      <c r="BM198" s="83"/>
      <c r="BN198" s="92"/>
      <c r="BO198" s="75"/>
      <c r="BP198" s="59"/>
      <c r="BQ198" s="75"/>
      <c r="BR198" s="83"/>
      <c r="BS198" s="76"/>
      <c r="BT198" s="83"/>
      <c r="BU198" s="83"/>
      <c r="BV198" s="76"/>
      <c r="BW198" s="89"/>
      <c r="BX198" s="6">
        <f>COUNT(C198:Q198)</f>
        <v>0</v>
      </c>
      <c r="BY198" s="71">
        <f>SUM(C199:Q199)</f>
        <v>0</v>
      </c>
      <c r="BZ198" s="148"/>
      <c r="CA198" s="152"/>
      <c r="CB198" s="154"/>
      <c r="CC198" s="176"/>
    </row>
    <row r="199" spans="2:81" hidden="1" x14ac:dyDescent="0.35">
      <c r="B199" s="9"/>
      <c r="C199" s="21"/>
      <c r="D199" s="27"/>
      <c r="E199" s="21"/>
      <c r="F199" s="21"/>
      <c r="G199" s="21"/>
      <c r="H199" s="21"/>
      <c r="I199" s="58"/>
      <c r="J199" s="55"/>
      <c r="K199" s="55"/>
      <c r="L199" s="55"/>
      <c r="M199" s="55"/>
      <c r="N199" s="55"/>
      <c r="O199" s="55"/>
      <c r="P199" s="55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101"/>
      <c r="AH199" s="102"/>
      <c r="AI199" s="103"/>
      <c r="AJ199" s="103"/>
      <c r="AK199" s="103"/>
      <c r="AL199" s="105"/>
      <c r="AM199" s="105"/>
      <c r="AN199" s="106"/>
      <c r="AO199" s="107"/>
      <c r="AP199" s="108"/>
      <c r="AQ199" s="108"/>
      <c r="AR199" s="108"/>
      <c r="AS199" s="108"/>
      <c r="AT199" s="108"/>
      <c r="AU199" s="109"/>
      <c r="AV199" s="100"/>
      <c r="AW199" s="110"/>
      <c r="AX199" s="105"/>
      <c r="AY199" s="106"/>
      <c r="AZ199" s="106"/>
      <c r="BA199" s="111"/>
      <c r="BB199" s="106"/>
      <c r="BC199" s="106"/>
      <c r="BD199" s="111"/>
      <c r="BE199" s="105"/>
      <c r="BF199" s="106"/>
      <c r="BG199" s="111"/>
      <c r="BH199" s="111"/>
      <c r="BI199" s="106"/>
      <c r="BJ199" s="106"/>
      <c r="BK199" s="105"/>
      <c r="BL199" s="111"/>
      <c r="BM199" s="111"/>
      <c r="BN199" s="112"/>
      <c r="BO199" s="106"/>
      <c r="BP199" s="105"/>
      <c r="BQ199" s="106"/>
      <c r="BR199" s="111"/>
      <c r="BS199" s="102"/>
      <c r="BT199" s="111"/>
      <c r="BU199" s="111"/>
      <c r="BV199" s="102"/>
      <c r="BW199" s="115"/>
      <c r="BX199" s="113"/>
      <c r="BY199" s="71"/>
      <c r="BZ199" s="148"/>
      <c r="CA199" s="152"/>
      <c r="CB199" s="154"/>
      <c r="CC199" s="176"/>
    </row>
    <row r="200" spans="2:81" hidden="1" x14ac:dyDescent="0.35">
      <c r="B200" s="8" t="s">
        <v>92</v>
      </c>
      <c r="C200" s="20"/>
      <c r="D200" s="26"/>
      <c r="E200" s="20"/>
      <c r="F200" s="20"/>
      <c r="G200" s="20"/>
      <c r="H200" s="20"/>
      <c r="I200" s="57"/>
      <c r="J200" s="54"/>
      <c r="K200" s="54"/>
      <c r="L200" s="54"/>
      <c r="M200" s="54"/>
      <c r="N200" s="54"/>
      <c r="O200" s="54"/>
      <c r="P200" s="54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77"/>
      <c r="AI200" s="104"/>
      <c r="AJ200" s="104"/>
      <c r="AK200" s="104"/>
      <c r="AL200" s="79"/>
      <c r="AM200" s="79"/>
      <c r="AN200" s="80"/>
      <c r="AO200" s="81"/>
      <c r="AP200" s="80"/>
      <c r="AQ200" s="80"/>
      <c r="AR200" s="80"/>
      <c r="AS200" s="80"/>
      <c r="AT200" s="80"/>
      <c r="AU200" s="79"/>
      <c r="AV200" s="77"/>
      <c r="AW200" s="81"/>
      <c r="AX200" s="79"/>
      <c r="AY200" s="80"/>
      <c r="AZ200" s="80"/>
      <c r="BA200" s="88"/>
      <c r="BB200" s="80"/>
      <c r="BC200" s="80"/>
      <c r="BD200" s="88"/>
      <c r="BE200" s="79"/>
      <c r="BF200" s="80"/>
      <c r="BG200" s="88"/>
      <c r="BH200" s="88"/>
      <c r="BI200" s="80"/>
      <c r="BJ200" s="80"/>
      <c r="BK200" s="79"/>
      <c r="BL200" s="88"/>
      <c r="BM200" s="88"/>
      <c r="BN200" s="93"/>
      <c r="BO200" s="80"/>
      <c r="BP200" s="79"/>
      <c r="BQ200" s="80"/>
      <c r="BR200" s="88"/>
      <c r="BS200" s="77"/>
      <c r="BT200" s="88"/>
      <c r="BU200" s="88"/>
      <c r="BV200" s="77"/>
      <c r="BW200" s="90"/>
      <c r="BX200" s="6">
        <f>COUNT(Q200:Q200)</f>
        <v>0</v>
      </c>
      <c r="BY200" s="71">
        <f>SUM(Q201:BY201)</f>
        <v>0</v>
      </c>
      <c r="BZ200" s="148"/>
      <c r="CA200" s="152"/>
      <c r="CB200" s="154"/>
      <c r="CC200" s="176"/>
    </row>
    <row r="201" spans="2:81" hidden="1" x14ac:dyDescent="0.35">
      <c r="B201" s="8"/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3"/>
      <c r="AI201" s="67"/>
      <c r="AJ201" s="67"/>
      <c r="AK201" s="67"/>
      <c r="AL201" s="57"/>
      <c r="AM201" s="57"/>
      <c r="AN201" s="74"/>
      <c r="AO201" s="26"/>
      <c r="AP201" s="74"/>
      <c r="AQ201" s="74"/>
      <c r="AR201" s="74"/>
      <c r="AS201" s="74"/>
      <c r="AT201" s="74"/>
      <c r="AU201" s="57"/>
      <c r="AV201" s="63"/>
      <c r="AW201" s="26"/>
      <c r="AX201" s="57"/>
      <c r="AY201" s="74"/>
      <c r="AZ201" s="74"/>
      <c r="BA201" s="82"/>
      <c r="BB201" s="74"/>
      <c r="BC201" s="74"/>
      <c r="BD201" s="82"/>
      <c r="BE201" s="57"/>
      <c r="BF201" s="74"/>
      <c r="BG201" s="82"/>
      <c r="BH201" s="82"/>
      <c r="BI201" s="74"/>
      <c r="BJ201" s="74"/>
      <c r="BK201" s="57"/>
      <c r="BL201" s="82"/>
      <c r="BM201" s="82"/>
      <c r="BN201" s="91"/>
      <c r="BO201" s="74"/>
      <c r="BP201" s="57"/>
      <c r="BQ201" s="74"/>
      <c r="BR201" s="82"/>
      <c r="BS201" s="63"/>
      <c r="BT201" s="82"/>
      <c r="BU201" s="82"/>
      <c r="BV201" s="63"/>
      <c r="BW201" s="4"/>
      <c r="BX201" s="6"/>
      <c r="BY201" s="71"/>
      <c r="BZ201" s="148"/>
      <c r="CA201" s="152"/>
      <c r="CB201" s="154"/>
      <c r="CC201" s="176"/>
    </row>
    <row r="202" spans="2:81" hidden="1" x14ac:dyDescent="0.35">
      <c r="B202" s="8" t="s">
        <v>93</v>
      </c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>
        <f>COUNT(Q202:Q202)</f>
        <v>0</v>
      </c>
      <c r="BY202" s="71">
        <f>SUM(Q203:BY203)</f>
        <v>0</v>
      </c>
      <c r="BZ202" s="148"/>
      <c r="CA202" s="152"/>
      <c r="CB202" s="154"/>
      <c r="CC202" s="176"/>
    </row>
    <row r="203" spans="2:81" hidden="1" x14ac:dyDescent="0.35">
      <c r="B203" s="8"/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/>
      <c r="BY203" s="71"/>
      <c r="BZ203" s="148"/>
      <c r="CA203" s="152"/>
      <c r="CB203" s="154"/>
      <c r="CC203" s="176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20"/>
      <c r="K204" s="20"/>
      <c r="L204" s="26"/>
      <c r="M204" s="26"/>
      <c r="N204" s="20"/>
      <c r="O204" s="63"/>
      <c r="P204" s="26"/>
      <c r="Q204" s="26"/>
      <c r="R204" s="26"/>
      <c r="S204" s="63">
        <v>5</v>
      </c>
      <c r="T204" s="63"/>
      <c r="U204" s="67"/>
      <c r="V204" s="67"/>
      <c r="W204" s="67"/>
      <c r="X204" s="67"/>
      <c r="Y204" s="67"/>
      <c r="Z204" s="67"/>
      <c r="AA204" s="67"/>
      <c r="AB204" s="67"/>
      <c r="AC204" s="67"/>
      <c r="AD204" s="63"/>
      <c r="AE204" s="63"/>
      <c r="AF204" s="63"/>
      <c r="AG204" s="74"/>
      <c r="AH204" s="63"/>
      <c r="AI204" s="74"/>
      <c r="AJ204" s="74"/>
      <c r="AK204" s="74"/>
      <c r="AL204" s="57"/>
      <c r="AM204" s="57"/>
      <c r="AN204" s="74"/>
      <c r="AO204" s="26"/>
      <c r="AP204" s="74"/>
      <c r="AQ204" s="74"/>
      <c r="AR204" s="74"/>
      <c r="AS204" s="82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74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54"/>
      <c r="CC204" s="176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/>
      <c r="T205" s="63">
        <v>5</v>
      </c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>
        <v>6</v>
      </c>
      <c r="AI205" s="74"/>
      <c r="AJ205" s="74"/>
      <c r="AK205" s="74"/>
      <c r="AL205" s="57"/>
      <c r="AM205" s="57">
        <v>5</v>
      </c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>
        <v>5</v>
      </c>
      <c r="BF205" s="74"/>
      <c r="BG205" s="82"/>
      <c r="BH205" s="82"/>
      <c r="BI205" s="74"/>
      <c r="BJ205" s="74"/>
      <c r="BK205" s="57">
        <v>5</v>
      </c>
      <c r="BL205" s="82"/>
      <c r="BM205" s="74"/>
      <c r="BN205" s="91"/>
      <c r="BO205" s="74"/>
      <c r="BP205" s="57">
        <v>5</v>
      </c>
      <c r="BQ205" s="74"/>
      <c r="BR205" s="82">
        <v>5</v>
      </c>
      <c r="BS205" s="63"/>
      <c r="BT205" s="82"/>
      <c r="BU205" s="82"/>
      <c r="BV205" s="63"/>
      <c r="BW205" s="4"/>
      <c r="BX205" s="6"/>
      <c r="BY205" s="71"/>
      <c r="BZ205" s="148"/>
      <c r="CA205" s="152"/>
      <c r="CB205" s="154"/>
      <c r="CC205" s="176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>
        <v>5</v>
      </c>
      <c r="T206" s="63"/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/>
      <c r="AI206" s="74"/>
      <c r="AJ206" s="74"/>
      <c r="AK206" s="74"/>
      <c r="AL206" s="57"/>
      <c r="AM206" s="57"/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/>
      <c r="BF206" s="74"/>
      <c r="BG206" s="82"/>
      <c r="BH206" s="82"/>
      <c r="BI206" s="74"/>
      <c r="BJ206" s="74"/>
      <c r="BK206" s="57"/>
      <c r="BL206" s="82"/>
      <c r="BM206" s="74"/>
      <c r="BN206" s="91"/>
      <c r="BO206" s="74"/>
      <c r="BP206" s="57"/>
      <c r="BQ206" s="74"/>
      <c r="BR206" s="82"/>
      <c r="BS206" s="63"/>
      <c r="BT206" s="82"/>
      <c r="BU206" s="82"/>
      <c r="BV206" s="63"/>
      <c r="BW206" s="4"/>
      <c r="BX206" s="6"/>
      <c r="BY206" s="71"/>
      <c r="BZ206" s="148"/>
      <c r="CA206" s="152"/>
      <c r="CB206" s="154"/>
      <c r="CC206" s="176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/>
      <c r="T207" s="63">
        <v>6</v>
      </c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>
        <v>5</v>
      </c>
      <c r="BS207" s="63"/>
      <c r="BT207" s="82"/>
      <c r="BU207" s="82"/>
      <c r="BV207" s="63"/>
      <c r="BW207" s="4"/>
      <c r="BX207" s="6"/>
      <c r="BY207" s="71"/>
      <c r="BZ207" s="148"/>
      <c r="CA207" s="152"/>
      <c r="CB207" s="154"/>
      <c r="CC207" s="176"/>
    </row>
    <row r="208" spans="2:81" hidden="1" x14ac:dyDescent="0.35">
      <c r="B208" s="8"/>
      <c r="C208" s="63">
        <v>8</v>
      </c>
      <c r="D208" s="57">
        <v>7</v>
      </c>
      <c r="E208" s="67">
        <v>7</v>
      </c>
      <c r="F208" s="74">
        <v>7</v>
      </c>
      <c r="G208" s="20">
        <v>6</v>
      </c>
      <c r="H208" s="63">
        <v>6</v>
      </c>
      <c r="I208" s="74">
        <v>6</v>
      </c>
      <c r="J208" s="67">
        <v>5</v>
      </c>
      <c r="K208" s="57">
        <v>5</v>
      </c>
      <c r="L208" s="82">
        <v>5</v>
      </c>
      <c r="M208" s="57">
        <v>5</v>
      </c>
      <c r="N208" s="57">
        <v>5</v>
      </c>
      <c r="O208" s="82">
        <v>5</v>
      </c>
      <c r="P208" s="63">
        <v>5</v>
      </c>
      <c r="Q208" s="20"/>
      <c r="R208" s="26"/>
      <c r="S208" s="20"/>
      <c r="T208" s="20"/>
      <c r="U208" s="20"/>
      <c r="V208" s="20"/>
      <c r="W208" s="20"/>
      <c r="X208" s="26"/>
      <c r="Y208" s="26"/>
      <c r="Z208" s="20"/>
      <c r="AA208" s="63"/>
      <c r="AB208" s="26"/>
      <c r="AC208" s="26"/>
      <c r="AD208" s="26"/>
      <c r="AE208" s="63"/>
      <c r="AF208" s="67"/>
      <c r="AG208" s="67"/>
      <c r="AH208" s="67"/>
      <c r="AI208" s="67"/>
      <c r="AJ208" s="67"/>
      <c r="AK208" s="67"/>
      <c r="AL208" s="67"/>
      <c r="AM208" s="63"/>
      <c r="AN208" s="63"/>
      <c r="AO208" s="63"/>
      <c r="AP208" s="74"/>
      <c r="AQ208" s="74"/>
      <c r="AR208" s="74"/>
      <c r="AS208" s="74"/>
      <c r="AT208" s="57"/>
      <c r="AU208" s="74"/>
      <c r="AV208" s="26"/>
      <c r="AW208" s="74"/>
      <c r="AX208" s="74"/>
      <c r="AY208" s="74"/>
      <c r="AZ208" s="82"/>
      <c r="BA208" s="74"/>
      <c r="BB208" s="57"/>
      <c r="BC208" s="63"/>
      <c r="BD208" s="26"/>
      <c r="BE208" s="57"/>
      <c r="BF208" s="74"/>
      <c r="BG208" s="74"/>
      <c r="BH208" s="74"/>
      <c r="BI208" s="82"/>
      <c r="BJ208" s="74"/>
      <c r="BK208" s="82"/>
      <c r="BL208" s="82"/>
      <c r="BM208" s="74"/>
      <c r="BN208" s="82"/>
      <c r="BO208" s="74"/>
      <c r="BP208" s="91"/>
      <c r="BQ208" s="74"/>
      <c r="BR208" s="57"/>
      <c r="BS208" s="74"/>
      <c r="BT208" s="63"/>
      <c r="BU208" s="82"/>
      <c r="BV208" s="82"/>
      <c r="BW208" s="4"/>
      <c r="BX208" s="6"/>
      <c r="BY208" s="71"/>
      <c r="BZ208" s="148"/>
      <c r="CA208" s="152"/>
      <c r="CB208" s="154"/>
      <c r="CC208" s="17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69" t="s">
        <v>229</v>
      </c>
      <c r="AE209" s="69" t="s">
        <v>220</v>
      </c>
      <c r="AF209" s="69" t="s">
        <v>232</v>
      </c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 t="s">
        <v>223</v>
      </c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 t="s">
        <v>223</v>
      </c>
      <c r="BT209" s="69"/>
      <c r="BU209" s="69"/>
      <c r="BV209" s="69" t="s">
        <v>238</v>
      </c>
      <c r="BW209" s="3"/>
      <c r="BX209" s="5"/>
      <c r="BY209" s="116"/>
      <c r="BZ209" s="149"/>
      <c r="CA209" s="151"/>
      <c r="CB209" s="153"/>
      <c r="CC209" s="175"/>
    </row>
    <row r="210" spans="2:81" hidden="1" x14ac:dyDescent="0.35">
      <c r="B210" s="8" t="s">
        <v>95</v>
      </c>
      <c r="C210" s="20"/>
      <c r="D210" s="26"/>
      <c r="E210" s="20"/>
      <c r="F210" s="20"/>
      <c r="G210" s="20"/>
      <c r="H210" s="20"/>
      <c r="I210" s="57"/>
      <c r="J210" s="54"/>
      <c r="K210" s="54"/>
      <c r="L210" s="54"/>
      <c r="M210" s="54"/>
      <c r="N210" s="54"/>
      <c r="O210" s="54"/>
      <c r="P210" s="54"/>
      <c r="Q210" s="4"/>
      <c r="R210" s="4"/>
      <c r="S210" s="4"/>
      <c r="T210" s="4"/>
      <c r="U210" s="67"/>
      <c r="V210" s="67"/>
      <c r="W210" s="67"/>
      <c r="X210" s="67"/>
      <c r="Y210" s="67"/>
      <c r="Z210" s="67"/>
      <c r="AA210" s="67"/>
      <c r="AB210" s="67"/>
      <c r="AC210" s="67"/>
      <c r="AD210" s="3">
        <v>4</v>
      </c>
      <c r="AE210" s="3"/>
      <c r="AF210" s="3"/>
      <c r="AG210" s="3"/>
      <c r="AH210" s="63"/>
      <c r="AI210" s="3"/>
      <c r="AJ210" s="3"/>
      <c r="AK210" s="3"/>
      <c r="AL210" s="57"/>
      <c r="AM210" s="57"/>
      <c r="AN210" s="74"/>
      <c r="AO210" s="26"/>
      <c r="AP210" s="74"/>
      <c r="AQ210" s="74"/>
      <c r="AR210" s="74"/>
      <c r="AS210" s="74"/>
      <c r="AT210" s="74"/>
      <c r="AU210" s="57"/>
      <c r="AV210" s="63"/>
      <c r="AW210" s="26"/>
      <c r="AX210" s="57"/>
      <c r="AY210" s="74"/>
      <c r="AZ210" s="74"/>
      <c r="BA210" s="82"/>
      <c r="BB210" s="74"/>
      <c r="BC210" s="74"/>
      <c r="BD210" s="82"/>
      <c r="BE210" s="57"/>
      <c r="BF210" s="74"/>
      <c r="BG210" s="82"/>
      <c r="BH210" s="82"/>
      <c r="BI210" s="74"/>
      <c r="BJ210" s="74"/>
      <c r="BK210" s="57"/>
      <c r="BL210" s="82"/>
      <c r="BM210" s="82"/>
      <c r="BN210" s="91"/>
      <c r="BO210" s="74"/>
      <c r="BP210" s="57"/>
      <c r="BQ210" s="74"/>
      <c r="BR210" s="82"/>
      <c r="BS210" s="63"/>
      <c r="BT210" s="82"/>
      <c r="BU210" s="82"/>
      <c r="BV210" s="63"/>
      <c r="BW210" s="4"/>
      <c r="BX210" s="6">
        <f>COUNT(C210:Q210)</f>
        <v>0</v>
      </c>
      <c r="BY210" s="71">
        <f>SUM(C211:Q211)</f>
        <v>0</v>
      </c>
      <c r="BZ210" s="148"/>
      <c r="CA210" s="152"/>
      <c r="CB210" s="154"/>
      <c r="CC210" s="176"/>
    </row>
    <row r="211" spans="2:81" hidden="1" x14ac:dyDescent="0.35">
      <c r="B211" s="8"/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/>
      <c r="BY211" s="71"/>
      <c r="BZ211" s="148"/>
      <c r="CA211" s="152"/>
      <c r="CB211" s="154"/>
      <c r="CC211" s="176"/>
    </row>
    <row r="212" spans="2:81" hidden="1" x14ac:dyDescent="0.35">
      <c r="B212" s="9"/>
      <c r="C212" s="74">
        <v>8</v>
      </c>
      <c r="D212" s="21">
        <v>7</v>
      </c>
      <c r="E212" s="74">
        <v>7</v>
      </c>
      <c r="F212" s="74">
        <v>7</v>
      </c>
      <c r="G212" s="74">
        <v>7</v>
      </c>
      <c r="H212" s="74">
        <v>7</v>
      </c>
      <c r="I212" s="21">
        <v>6</v>
      </c>
      <c r="J212" s="21">
        <v>6</v>
      </c>
      <c r="K212" s="63">
        <v>6</v>
      </c>
      <c r="L212" s="67">
        <v>6</v>
      </c>
      <c r="M212" s="67">
        <v>6</v>
      </c>
      <c r="N212" s="21">
        <v>5</v>
      </c>
      <c r="O212" s="64">
        <v>5</v>
      </c>
      <c r="P212" s="67">
        <v>5</v>
      </c>
      <c r="Q212" s="67">
        <v>5</v>
      </c>
      <c r="R212" s="21"/>
      <c r="S212" s="27"/>
      <c r="T212" s="21"/>
      <c r="U212" s="21"/>
      <c r="V212" s="58"/>
      <c r="W212" s="21"/>
      <c r="X212" s="27"/>
      <c r="Y212" s="27"/>
      <c r="Z212" s="27"/>
      <c r="AA212" s="26"/>
      <c r="AB212" s="26"/>
      <c r="AC212" s="63"/>
      <c r="AD212" s="67"/>
      <c r="AE212" s="67"/>
      <c r="AF212" s="67"/>
      <c r="AG212" s="67"/>
      <c r="AH212" s="67"/>
      <c r="AI212" s="63"/>
      <c r="AJ212" s="63"/>
      <c r="AK212" s="63"/>
      <c r="AL212" s="74"/>
      <c r="AM212" s="63"/>
      <c r="AN212" s="74"/>
      <c r="AO212" s="74"/>
      <c r="AP212" s="74"/>
      <c r="AQ212" s="57"/>
      <c r="AR212" s="57"/>
      <c r="AS212" s="26"/>
      <c r="AT212" s="74"/>
      <c r="AU212" s="82"/>
      <c r="AV212" s="74"/>
      <c r="AW212" s="57"/>
      <c r="AX212" s="63"/>
      <c r="AY212" s="26"/>
      <c r="AZ212" s="57"/>
      <c r="BA212" s="74"/>
      <c r="BB212" s="82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74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54"/>
      <c r="CC212" s="176"/>
    </row>
    <row r="213" spans="2:81" hidden="1" x14ac:dyDescent="0.35">
      <c r="B213" s="8"/>
      <c r="C213" s="20">
        <v>9</v>
      </c>
      <c r="D213" s="74">
        <v>9</v>
      </c>
      <c r="E213" s="20">
        <v>8</v>
      </c>
      <c r="F213" s="67">
        <v>8</v>
      </c>
      <c r="G213" s="67">
        <v>8</v>
      </c>
      <c r="H213" s="63">
        <v>8</v>
      </c>
      <c r="I213" s="63">
        <v>8</v>
      </c>
      <c r="J213" s="20">
        <v>7</v>
      </c>
      <c r="K213" s="20">
        <v>7</v>
      </c>
      <c r="L213" s="20">
        <v>7</v>
      </c>
      <c r="M213" s="63">
        <v>7</v>
      </c>
      <c r="N213" s="67">
        <v>7</v>
      </c>
      <c r="O213" s="67">
        <v>7</v>
      </c>
      <c r="P213" s="67">
        <v>7</v>
      </c>
      <c r="Q213" s="67">
        <v>7</v>
      </c>
      <c r="R213" s="63">
        <v>7</v>
      </c>
      <c r="S213" s="74">
        <v>7</v>
      </c>
      <c r="T213" s="74">
        <v>7</v>
      </c>
      <c r="U213" s="74">
        <v>7</v>
      </c>
      <c r="V213" s="74">
        <v>7</v>
      </c>
      <c r="W213" s="74">
        <v>7</v>
      </c>
      <c r="X213" s="63">
        <v>7</v>
      </c>
      <c r="Y213" s="74">
        <v>7</v>
      </c>
      <c r="Z213" s="74">
        <v>7</v>
      </c>
      <c r="AA213" s="74">
        <v>7</v>
      </c>
      <c r="AB213" s="74">
        <v>7</v>
      </c>
      <c r="AC213" s="74">
        <v>7</v>
      </c>
      <c r="AD213" s="74">
        <v>7</v>
      </c>
      <c r="AE213" s="63">
        <v>6</v>
      </c>
      <c r="AF213" s="63">
        <v>6</v>
      </c>
      <c r="AG213" s="74">
        <v>6</v>
      </c>
      <c r="AH213" s="63">
        <v>6</v>
      </c>
      <c r="AI213" s="26">
        <v>5</v>
      </c>
      <c r="AJ213" s="82">
        <v>5</v>
      </c>
      <c r="AK213" s="57">
        <v>5</v>
      </c>
      <c r="AL213" s="82">
        <v>5</v>
      </c>
      <c r="AM213" s="63">
        <v>5</v>
      </c>
      <c r="AN213" s="26"/>
      <c r="AO213" s="20"/>
      <c r="AP213" s="20"/>
      <c r="AQ213" s="57"/>
      <c r="AR213" s="20"/>
      <c r="AS213" s="26"/>
      <c r="AT213" s="26"/>
      <c r="AU213" s="26"/>
      <c r="AV213" s="26"/>
      <c r="AW213" s="26"/>
      <c r="AX213" s="63"/>
      <c r="AY213" s="67"/>
      <c r="AZ213" s="67"/>
      <c r="BA213" s="67"/>
      <c r="BB213" s="74"/>
      <c r="BC213" s="74"/>
      <c r="BD213" s="74"/>
      <c r="BE213" s="57"/>
      <c r="BF213" s="57"/>
      <c r="BG213" s="26"/>
      <c r="BH213" s="74"/>
      <c r="BI213" s="82"/>
      <c r="BJ213" s="57"/>
      <c r="BK213" s="57"/>
      <c r="BL213" s="82"/>
      <c r="BM213" s="74"/>
      <c r="BN213" s="57"/>
      <c r="BO213" s="74"/>
      <c r="BP213" s="82"/>
      <c r="BQ213" s="82"/>
      <c r="BR213" s="82"/>
      <c r="BS213" s="91"/>
      <c r="BT213" s="57"/>
      <c r="BU213" s="82"/>
      <c r="BV213" s="82"/>
      <c r="BW213" s="4"/>
      <c r="BX213" s="6"/>
      <c r="BY213" s="71"/>
      <c r="BZ213" s="148"/>
      <c r="CA213" s="152"/>
      <c r="CB213" s="154"/>
      <c r="CC213" s="176"/>
    </row>
    <row r="214" spans="2:81" hidden="1" x14ac:dyDescent="0.35">
      <c r="B214" s="8"/>
      <c r="C214" s="74">
        <v>6</v>
      </c>
      <c r="D214" s="74">
        <v>6</v>
      </c>
      <c r="E214" s="70">
        <v>5</v>
      </c>
      <c r="F214" s="73">
        <v>5</v>
      </c>
      <c r="G214" s="73">
        <v>5</v>
      </c>
      <c r="H214" s="57">
        <v>5</v>
      </c>
      <c r="I214" s="74">
        <v>5</v>
      </c>
      <c r="J214" s="74">
        <v>5</v>
      </c>
      <c r="K214" s="74">
        <v>5</v>
      </c>
      <c r="L214" s="57">
        <v>5</v>
      </c>
      <c r="M214" s="74">
        <v>5</v>
      </c>
      <c r="N214" s="74">
        <v>5</v>
      </c>
      <c r="O214" s="57">
        <v>5</v>
      </c>
      <c r="P214" s="74">
        <v>5</v>
      </c>
      <c r="Q214" s="57">
        <v>5</v>
      </c>
      <c r="R214" s="20"/>
      <c r="S214" s="26"/>
      <c r="T214" s="20"/>
      <c r="U214" s="20"/>
      <c r="V214" s="20"/>
      <c r="W214" s="20"/>
      <c r="X214" s="57"/>
      <c r="Y214" s="20"/>
      <c r="Z214" s="20"/>
      <c r="AA214" s="26"/>
      <c r="AB214" s="26"/>
      <c r="AC214" s="20"/>
      <c r="AD214" s="63"/>
      <c r="AE214" s="26"/>
      <c r="AF214" s="26"/>
      <c r="AG214" s="26"/>
      <c r="AH214" s="63"/>
      <c r="AI214" s="67"/>
      <c r="AJ214" s="67"/>
      <c r="AK214" s="67"/>
      <c r="AL214" s="67"/>
      <c r="AM214" s="67"/>
      <c r="AN214" s="67"/>
      <c r="AO214" s="67"/>
      <c r="AP214" s="67"/>
      <c r="AQ214" s="63"/>
      <c r="AR214" s="63"/>
      <c r="AS214" s="63"/>
      <c r="AT214" s="74"/>
      <c r="AU214" s="74"/>
      <c r="AV214" s="74"/>
      <c r="AW214" s="74"/>
      <c r="AX214" s="57"/>
      <c r="AY214" s="26"/>
      <c r="AZ214" s="74"/>
      <c r="BA214" s="74"/>
      <c r="BB214" s="82"/>
      <c r="BC214" s="57"/>
      <c r="BD214" s="63"/>
      <c r="BE214" s="26"/>
      <c r="BF214" s="82"/>
      <c r="BG214" s="74"/>
      <c r="BH214" s="82"/>
      <c r="BI214" s="74"/>
      <c r="BJ214" s="82"/>
      <c r="BK214" s="82"/>
      <c r="BL214" s="74"/>
      <c r="BM214" s="74"/>
      <c r="BN214" s="57"/>
      <c r="BO214" s="82"/>
      <c r="BP214" s="91"/>
      <c r="BQ214" s="74"/>
      <c r="BR214" s="82"/>
      <c r="BS214" s="63"/>
      <c r="BT214" s="82"/>
      <c r="BU214" s="82"/>
      <c r="BV214" s="63"/>
      <c r="BW214" s="4"/>
      <c r="BX214" s="6"/>
      <c r="BY214" s="71"/>
      <c r="BZ214" s="148"/>
      <c r="CA214" s="152"/>
      <c r="CB214" s="154"/>
      <c r="CC214" s="176"/>
    </row>
    <row r="215" spans="2:81" hidden="1" x14ac:dyDescent="0.35">
      <c r="B215" s="8" t="s">
        <v>99</v>
      </c>
      <c r="C215" s="20"/>
      <c r="D215" s="26"/>
      <c r="E215" s="20"/>
      <c r="F215" s="20"/>
      <c r="G215" s="20"/>
      <c r="H215" s="20"/>
      <c r="I215" s="57"/>
      <c r="J215" s="20"/>
      <c r="K215" s="20"/>
      <c r="L215" s="26"/>
      <c r="M215" s="26"/>
      <c r="N215" s="20"/>
      <c r="O215" s="63"/>
      <c r="P215" s="26"/>
      <c r="Q215" s="26"/>
      <c r="R215" s="26"/>
      <c r="S215" s="63"/>
      <c r="T215" s="63"/>
      <c r="U215" s="67"/>
      <c r="V215" s="67"/>
      <c r="W215" s="67"/>
      <c r="X215" s="67"/>
      <c r="Y215" s="67"/>
      <c r="Z215" s="67"/>
      <c r="AA215" s="67"/>
      <c r="AB215" s="67"/>
      <c r="AC215" s="67"/>
      <c r="AD215" s="63"/>
      <c r="AE215" s="63"/>
      <c r="AF215" s="63"/>
      <c r="AG215" s="74"/>
      <c r="AH215" s="63"/>
      <c r="AI215" s="74"/>
      <c r="AJ215" s="74"/>
      <c r="AK215" s="74"/>
      <c r="AL215" s="57"/>
      <c r="AM215" s="57"/>
      <c r="AN215" s="74"/>
      <c r="AO215" s="26"/>
      <c r="AP215" s="74"/>
      <c r="AQ215" s="74"/>
      <c r="AR215" s="74"/>
      <c r="AS215" s="82"/>
      <c r="AT215" s="74"/>
      <c r="AU215" s="57"/>
      <c r="AV215" s="63"/>
      <c r="AW215" s="26"/>
      <c r="AX215" s="57"/>
      <c r="AY215" s="74"/>
      <c r="AZ215" s="74"/>
      <c r="BA215" s="82"/>
      <c r="BB215" s="74"/>
      <c r="BC215" s="74"/>
      <c r="BD215" s="82"/>
      <c r="BE215" s="57"/>
      <c r="BF215" s="74"/>
      <c r="BG215" s="82"/>
      <c r="BH215" s="82"/>
      <c r="BI215" s="74"/>
      <c r="BJ215" s="74"/>
      <c r="BK215" s="57"/>
      <c r="BL215" s="82"/>
      <c r="BM215" s="74"/>
      <c r="BN215" s="91"/>
      <c r="BO215" s="74"/>
      <c r="BP215" s="57"/>
      <c r="BQ215" s="74"/>
      <c r="BR215" s="82"/>
      <c r="BS215" s="63"/>
      <c r="BT215" s="82"/>
      <c r="BU215" s="82"/>
      <c r="BV215" s="63"/>
      <c r="BW215" s="4"/>
      <c r="BX215" s="6">
        <f>COUNT(C215:BW215)</f>
        <v>0</v>
      </c>
      <c r="BY215" s="71">
        <f>SUM(C216:BW216)</f>
        <v>0</v>
      </c>
      <c r="BZ215" s="148"/>
      <c r="CA215" s="152"/>
      <c r="CB215" s="154"/>
      <c r="CC215" s="176"/>
    </row>
    <row r="216" spans="2:81" hidden="1" x14ac:dyDescent="0.35">
      <c r="B216" s="8"/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182</v>
      </c>
      <c r="BZ216" s="148"/>
      <c r="CA216" s="152"/>
      <c r="CB216" s="154"/>
      <c r="CC216" s="176"/>
    </row>
    <row r="217" spans="2:81" hidden="1" x14ac:dyDescent="0.35">
      <c r="B217" s="8"/>
      <c r="C217" s="63">
        <v>6</v>
      </c>
      <c r="D217" s="63">
        <v>6</v>
      </c>
      <c r="E217" s="20">
        <v>5</v>
      </c>
      <c r="F217" s="26">
        <v>5</v>
      </c>
      <c r="G217" s="26">
        <v>5</v>
      </c>
      <c r="H217" s="63">
        <v>5</v>
      </c>
      <c r="I217" s="26">
        <v>5</v>
      </c>
      <c r="J217" s="26">
        <v>5</v>
      </c>
      <c r="K217" s="63">
        <v>5</v>
      </c>
      <c r="L217" s="73">
        <v>5</v>
      </c>
      <c r="M217" s="67">
        <v>5</v>
      </c>
      <c r="N217" s="67">
        <v>5</v>
      </c>
      <c r="O217" s="63">
        <v>5</v>
      </c>
      <c r="P217" s="63">
        <v>5</v>
      </c>
      <c r="Q217" s="74">
        <v>5</v>
      </c>
      <c r="R217" s="63">
        <v>5</v>
      </c>
      <c r="S217" s="74">
        <v>5</v>
      </c>
      <c r="T217" s="74">
        <v>5</v>
      </c>
      <c r="U217" s="57">
        <v>5</v>
      </c>
      <c r="V217" s="26">
        <v>5</v>
      </c>
      <c r="W217" s="74">
        <v>5</v>
      </c>
      <c r="X217" s="74">
        <v>5</v>
      </c>
      <c r="Y217" s="74">
        <v>5</v>
      </c>
      <c r="Z217" s="74">
        <v>5</v>
      </c>
      <c r="AA217" s="74">
        <v>5</v>
      </c>
      <c r="AB217" s="74">
        <v>5</v>
      </c>
      <c r="AC217" s="74">
        <v>5</v>
      </c>
      <c r="AD217" s="82">
        <v>5</v>
      </c>
      <c r="AE217" s="57">
        <v>5</v>
      </c>
      <c r="AF217" s="57">
        <v>5</v>
      </c>
      <c r="AG217" s="82">
        <v>5</v>
      </c>
      <c r="AH217" s="74">
        <v>5</v>
      </c>
      <c r="AI217" s="74">
        <v>5</v>
      </c>
      <c r="AJ217" s="57">
        <v>5</v>
      </c>
      <c r="AK217" s="82">
        <v>5</v>
      </c>
      <c r="AL217" s="63">
        <v>5</v>
      </c>
      <c r="AM217" s="20"/>
      <c r="AN217" s="26"/>
      <c r="AO217" s="20"/>
      <c r="AP217" s="20"/>
      <c r="AQ217" s="20"/>
      <c r="AR217" s="57"/>
      <c r="AS217" s="20"/>
      <c r="AT217" s="20"/>
      <c r="AU217" s="20"/>
      <c r="AV217" s="26"/>
      <c r="AW217" s="63"/>
      <c r="AX217" s="67"/>
      <c r="AY217" s="67"/>
      <c r="AZ217" s="67"/>
      <c r="BA217" s="67"/>
      <c r="BB217" s="67"/>
      <c r="BC217" s="67"/>
      <c r="BD217" s="74"/>
      <c r="BE217" s="57"/>
      <c r="BF217" s="74"/>
      <c r="BG217" s="74"/>
      <c r="BH217" s="82"/>
      <c r="BI217" s="57"/>
      <c r="BJ217" s="26"/>
      <c r="BK217" s="57"/>
      <c r="BL217" s="82"/>
      <c r="BM217" s="74"/>
      <c r="BN217" s="82"/>
      <c r="BO217" s="82"/>
      <c r="BP217" s="74"/>
      <c r="BQ217" s="74"/>
      <c r="BR217" s="91"/>
      <c r="BS217" s="74"/>
      <c r="BT217" s="82"/>
      <c r="BU217" s="82"/>
      <c r="BV217" s="63"/>
      <c r="BW217" s="4"/>
      <c r="BX217" s="6"/>
      <c r="BY217" s="71"/>
      <c r="BZ217" s="148"/>
      <c r="CA217" s="152"/>
      <c r="CB217" s="154"/>
      <c r="CC217" s="176"/>
    </row>
    <row r="218" spans="2:81" hidden="1" x14ac:dyDescent="0.35">
      <c r="B218" s="11"/>
      <c r="C218" s="21"/>
      <c r="D218" s="27"/>
      <c r="E218" s="21"/>
      <c r="F218" s="21"/>
      <c r="G218" s="21"/>
      <c r="H218" s="21"/>
      <c r="I218" s="58"/>
      <c r="J218" s="21"/>
      <c r="K218" s="21"/>
      <c r="L218" s="27"/>
      <c r="M218" s="27"/>
      <c r="N218" s="21"/>
      <c r="O218" s="64"/>
      <c r="P218" s="27"/>
      <c r="Q218" s="26"/>
      <c r="R218" s="26"/>
      <c r="S218" s="63"/>
      <c r="T218" s="63"/>
      <c r="U218" s="67"/>
      <c r="V218" s="67"/>
      <c r="W218" s="67"/>
      <c r="X218" s="67"/>
      <c r="Y218" s="67"/>
      <c r="Z218" s="67"/>
      <c r="AA218" s="67"/>
      <c r="AB218" s="67"/>
      <c r="AC218" s="67"/>
      <c r="AD218" s="63"/>
      <c r="AE218" s="63"/>
      <c r="AF218" s="63"/>
      <c r="AG218" s="74"/>
      <c r="AH218" s="63"/>
      <c r="AI218" s="74"/>
      <c r="AJ218" s="74"/>
      <c r="AK218" s="74"/>
      <c r="AL218" s="57">
        <v>5</v>
      </c>
      <c r="AM218" s="57">
        <v>5</v>
      </c>
      <c r="AN218" s="74"/>
      <c r="AO218" s="26"/>
      <c r="AP218" s="74"/>
      <c r="AQ218" s="74"/>
      <c r="AR218" s="74"/>
      <c r="AS218" s="82"/>
      <c r="AT218" s="74"/>
      <c r="AU218" s="57"/>
      <c r="AV218" s="63"/>
      <c r="AW218" s="26"/>
      <c r="AX218" s="57"/>
      <c r="AY218" s="74"/>
      <c r="AZ218" s="74"/>
      <c r="BA218" s="82"/>
      <c r="BB218" s="74"/>
      <c r="BC218" s="74"/>
      <c r="BD218" s="82"/>
      <c r="BE218" s="57"/>
      <c r="BF218" s="74"/>
      <c r="BG218" s="82"/>
      <c r="BH218" s="82"/>
      <c r="BI218" s="74"/>
      <c r="BJ218" s="74"/>
      <c r="BK218" s="57"/>
      <c r="BL218" s="82"/>
      <c r="BM218" s="74"/>
      <c r="BN218" s="91"/>
      <c r="BO218" s="74"/>
      <c r="BP218" s="57"/>
      <c r="BQ218" s="74"/>
      <c r="BR218" s="82"/>
      <c r="BS218" s="63"/>
      <c r="BT218" s="82"/>
      <c r="BU218" s="82"/>
      <c r="BV218" s="63"/>
      <c r="BW218" s="4"/>
      <c r="BX218" s="6"/>
      <c r="BY218" s="71"/>
      <c r="BZ218" s="148"/>
      <c r="CA218" s="152"/>
      <c r="CB218" s="154"/>
      <c r="CC218" s="176"/>
    </row>
    <row r="219" spans="2:81" hidden="1" x14ac:dyDescent="0.35">
      <c r="B219" s="10"/>
      <c r="C219" s="21"/>
      <c r="D219" s="27"/>
      <c r="E219" s="21"/>
      <c r="F219" s="21"/>
      <c r="G219" s="21"/>
      <c r="H219" s="21"/>
      <c r="I219" s="58">
        <v>5</v>
      </c>
      <c r="J219" s="21">
        <v>8</v>
      </c>
      <c r="K219" s="21"/>
      <c r="L219" s="27">
        <v>5</v>
      </c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/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54"/>
      <c r="CC219" s="17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16"/>
      <c r="BZ220" s="149"/>
      <c r="CA220" s="151"/>
      <c r="CB220" s="153"/>
      <c r="CC220" s="175"/>
    </row>
    <row r="221" spans="2:81" hidden="1" x14ac:dyDescent="0.35">
      <c r="B221" s="8" t="s">
        <v>104</v>
      </c>
      <c r="C221" s="20"/>
      <c r="D221" s="26"/>
      <c r="E221" s="20"/>
      <c r="F221" s="20"/>
      <c r="G221" s="20"/>
      <c r="H221" s="20"/>
      <c r="I221" s="57"/>
      <c r="J221" s="54"/>
      <c r="K221" s="54"/>
      <c r="L221" s="54"/>
      <c r="M221" s="54"/>
      <c r="N221" s="54"/>
      <c r="O221" s="54"/>
      <c r="P221" s="54"/>
      <c r="Q221" s="4"/>
      <c r="R221" s="4"/>
      <c r="S221" s="4"/>
      <c r="T221" s="4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3"/>
      <c r="AI221" s="67"/>
      <c r="AJ221" s="67"/>
      <c r="AK221" s="67"/>
      <c r="AL221" s="57"/>
      <c r="AM221" s="57"/>
      <c r="AN221" s="74"/>
      <c r="AO221" s="26"/>
      <c r="AP221" s="74"/>
      <c r="AQ221" s="74"/>
      <c r="AR221" s="74"/>
      <c r="AS221" s="74"/>
      <c r="AT221" s="74"/>
      <c r="AU221" s="57"/>
      <c r="AV221" s="63"/>
      <c r="AW221" s="26"/>
      <c r="AX221" s="57"/>
      <c r="AY221" s="74"/>
      <c r="AZ221" s="74"/>
      <c r="BA221" s="82"/>
      <c r="BB221" s="74"/>
      <c r="BC221" s="74"/>
      <c r="BD221" s="82"/>
      <c r="BE221" s="57"/>
      <c r="BF221" s="74"/>
      <c r="BG221" s="82"/>
      <c r="BH221" s="82"/>
      <c r="BI221" s="74"/>
      <c r="BJ221" s="74"/>
      <c r="BK221" s="57"/>
      <c r="BL221" s="82"/>
      <c r="BM221" s="82"/>
      <c r="BN221" s="91"/>
      <c r="BO221" s="74"/>
      <c r="BP221" s="57"/>
      <c r="BQ221" s="74"/>
      <c r="BR221" s="82"/>
      <c r="BS221" s="63"/>
      <c r="BT221" s="82"/>
      <c r="BU221" s="82"/>
      <c r="BV221" s="63"/>
      <c r="BW221" s="4"/>
      <c r="BX221" s="6">
        <f>COUNT(Q221:Q221)</f>
        <v>0</v>
      </c>
      <c r="BY221" s="71">
        <f>SUM(Q222:CB222)</f>
        <v>0</v>
      </c>
      <c r="BZ221" s="148"/>
      <c r="CA221" s="152"/>
      <c r="CB221" s="154"/>
      <c r="CC221" s="176"/>
    </row>
    <row r="222" spans="2:81" hidden="1" x14ac:dyDescent="0.35">
      <c r="B222" s="8"/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/>
      <c r="BY222" s="71"/>
      <c r="BZ222" s="148"/>
      <c r="CA222" s="152"/>
      <c r="CB222" s="154"/>
      <c r="CC222" s="176"/>
    </row>
    <row r="223" spans="2:81" hidden="1" x14ac:dyDescent="0.35">
      <c r="B223" s="8" t="s">
        <v>105</v>
      </c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>
        <f>COUNT(Q223:Q223)</f>
        <v>0</v>
      </c>
      <c r="BY223" s="71">
        <f>SUM(Q224:CB224)</f>
        <v>0</v>
      </c>
      <c r="BZ223" s="148"/>
      <c r="CA223" s="152"/>
      <c r="CB223" s="154"/>
      <c r="CC223" s="176"/>
    </row>
    <row r="224" spans="2:81" hidden="1" x14ac:dyDescent="0.35">
      <c r="B224" s="8"/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/>
      <c r="BY224" s="71"/>
      <c r="BZ224" s="148"/>
      <c r="CA224" s="152"/>
      <c r="CB224" s="154"/>
      <c r="CC224" s="176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20"/>
      <c r="K225" s="20"/>
      <c r="L225" s="26"/>
      <c r="M225" s="26"/>
      <c r="N225" s="20"/>
      <c r="O225" s="63"/>
      <c r="P225" s="26"/>
      <c r="Q225" s="26"/>
      <c r="R225" s="26"/>
      <c r="S225" s="70">
        <v>5</v>
      </c>
      <c r="T225" s="63"/>
      <c r="U225" s="67"/>
      <c r="V225" s="67"/>
      <c r="W225" s="67"/>
      <c r="X225" s="67"/>
      <c r="Y225" s="67"/>
      <c r="Z225" s="67"/>
      <c r="AA225" s="67"/>
      <c r="AB225" s="67"/>
      <c r="AC225" s="67"/>
      <c r="AD225" s="63"/>
      <c r="AE225" s="63"/>
      <c r="AF225" s="63"/>
      <c r="AG225" s="74"/>
      <c r="AH225" s="73">
        <v>5</v>
      </c>
      <c r="AI225" s="74"/>
      <c r="AJ225" s="74"/>
      <c r="AK225" s="74"/>
      <c r="AL225" s="57">
        <v>5</v>
      </c>
      <c r="AM225" s="57"/>
      <c r="AN225" s="74"/>
      <c r="AO225" s="26"/>
      <c r="AP225" s="74"/>
      <c r="AQ225" s="74"/>
      <c r="AR225" s="74"/>
      <c r="AS225" s="82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74"/>
      <c r="BN225" s="91"/>
      <c r="BO225" s="74"/>
      <c r="BP225" s="57"/>
      <c r="BQ225" s="74"/>
      <c r="BR225" s="73">
        <v>5</v>
      </c>
      <c r="BS225" s="63"/>
      <c r="BT225" s="82"/>
      <c r="BU225" s="82"/>
      <c r="BV225" s="63"/>
      <c r="BW225" s="4"/>
      <c r="BX225" s="6"/>
      <c r="BY225" s="71"/>
      <c r="BZ225" s="148"/>
      <c r="CA225" s="152"/>
      <c r="CB225" s="154"/>
      <c r="CC225" s="176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63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>
        <v>6</v>
      </c>
      <c r="AE226" s="63"/>
      <c r="AF226" s="63">
        <v>6</v>
      </c>
      <c r="AG226" s="74"/>
      <c r="AH226" s="63">
        <v>7</v>
      </c>
      <c r="AI226" s="74"/>
      <c r="AJ226" s="74"/>
      <c r="AK226" s="74"/>
      <c r="AL226" s="57"/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82"/>
      <c r="BS226" s="63"/>
      <c r="BT226" s="82"/>
      <c r="BU226" s="82"/>
      <c r="BV226" s="63"/>
      <c r="BW226" s="4"/>
      <c r="BX226" s="6"/>
      <c r="BY226" s="71"/>
      <c r="BZ226" s="148"/>
      <c r="CA226" s="152"/>
      <c r="CB226" s="154"/>
      <c r="CC226" s="176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70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/>
      <c r="AE227" s="63"/>
      <c r="AF227" s="63"/>
      <c r="AG227" s="74"/>
      <c r="AH227" s="73">
        <v>5</v>
      </c>
      <c r="AI227" s="74"/>
      <c r="AJ227" s="74"/>
      <c r="AK227" s="74"/>
      <c r="AL227" s="57">
        <v>5</v>
      </c>
      <c r="AM227" s="57">
        <v>5</v>
      </c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>
        <v>5</v>
      </c>
      <c r="BL227" s="82"/>
      <c r="BM227" s="74"/>
      <c r="BN227" s="91"/>
      <c r="BO227" s="74"/>
      <c r="BP227" s="57">
        <v>5</v>
      </c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54"/>
      <c r="CC227" s="176"/>
    </row>
    <row r="228" spans="2:81" hidden="1" x14ac:dyDescent="0.35">
      <c r="B228" s="8"/>
      <c r="C228" s="63">
        <v>6</v>
      </c>
      <c r="D228" s="7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70">
        <v>5</v>
      </c>
      <c r="L228" s="67">
        <v>5</v>
      </c>
      <c r="M228" s="67">
        <v>5</v>
      </c>
      <c r="N228" s="67">
        <v>5</v>
      </c>
      <c r="O228" s="67">
        <v>5</v>
      </c>
      <c r="P228" s="63">
        <v>5</v>
      </c>
      <c r="Q228" s="63">
        <v>5</v>
      </c>
      <c r="R228" s="63">
        <v>5</v>
      </c>
      <c r="S228" s="57">
        <v>5</v>
      </c>
      <c r="T228" s="74">
        <v>5</v>
      </c>
      <c r="U228" s="63">
        <v>5</v>
      </c>
      <c r="V228" s="74">
        <v>5</v>
      </c>
      <c r="W228" s="74">
        <v>5</v>
      </c>
      <c r="X228" s="57">
        <v>5</v>
      </c>
      <c r="Y228" s="74">
        <v>5</v>
      </c>
      <c r="Z228" s="57">
        <v>5</v>
      </c>
      <c r="AA228" s="74">
        <v>5</v>
      </c>
      <c r="AB228" s="57">
        <v>5</v>
      </c>
      <c r="AC228" s="63">
        <v>5</v>
      </c>
      <c r="AD228" s="63">
        <v>5</v>
      </c>
      <c r="AE228" s="20"/>
      <c r="AF228" s="26"/>
      <c r="AG228" s="20"/>
      <c r="AH228" s="57"/>
      <c r="AI228" s="26"/>
      <c r="AJ228" s="26"/>
      <c r="AK228" s="63"/>
      <c r="AL228" s="26"/>
      <c r="AM228" s="26"/>
      <c r="AN228" s="26"/>
      <c r="AO228" s="63"/>
      <c r="AP228" s="67"/>
      <c r="AQ228" s="67"/>
      <c r="AR228" s="67"/>
      <c r="AS228" s="67"/>
      <c r="AT228" s="67"/>
      <c r="AU228" s="74"/>
      <c r="AV228" s="74"/>
      <c r="AW228" s="74"/>
      <c r="AX228" s="74"/>
      <c r="AY228" s="57"/>
      <c r="AZ228" s="74"/>
      <c r="BA228" s="26"/>
      <c r="BB228" s="74"/>
      <c r="BC228" s="74"/>
      <c r="BD228" s="74"/>
      <c r="BE228" s="82"/>
      <c r="BF228" s="57"/>
      <c r="BG228" s="26"/>
      <c r="BH228" s="57"/>
      <c r="BI228" s="82"/>
      <c r="BJ228" s="74"/>
      <c r="BK228" s="82"/>
      <c r="BL228" s="74"/>
      <c r="BM228" s="82"/>
      <c r="BN228" s="82"/>
      <c r="BO228" s="74"/>
      <c r="BP228" s="82"/>
      <c r="BQ228" s="91"/>
      <c r="BR228" s="74"/>
      <c r="BS228" s="74"/>
      <c r="BT228" s="82"/>
      <c r="BU228" s="82"/>
      <c r="BV228" s="82"/>
      <c r="BW228" s="4"/>
      <c r="BX228" s="6"/>
      <c r="BY228" s="7"/>
      <c r="BZ228" s="32"/>
      <c r="CA228" s="152"/>
      <c r="CB228" s="154"/>
      <c r="CC228" s="17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2" customWidth="1"/>
    <col min="16" max="16" width="15.77734375" bestFit="1" customWidth="1"/>
    <col min="17" max="17" width="6.109375" style="32" customWidth="1"/>
    <col min="18" max="18" width="1.109375" customWidth="1"/>
    <col min="19" max="19" width="17.21875" bestFit="1" customWidth="1"/>
  </cols>
  <sheetData>
    <row r="1" spans="1:13" ht="33" x14ac:dyDescent="0.6">
      <c r="A1" s="31" t="s">
        <v>111</v>
      </c>
      <c r="C1" s="32"/>
      <c r="D1" s="33"/>
      <c r="F1" s="32"/>
      <c r="G1" s="34"/>
      <c r="I1" s="32"/>
      <c r="J1" s="34"/>
      <c r="L1" s="32"/>
      <c r="M1" s="32"/>
    </row>
    <row r="2" spans="1:13" ht="15.6" x14ac:dyDescent="0.3">
      <c r="A2" s="35" t="s">
        <v>112</v>
      </c>
      <c r="C2" s="32"/>
      <c r="D2" s="33"/>
      <c r="F2" s="32"/>
      <c r="G2" s="34"/>
      <c r="I2" s="32"/>
      <c r="J2" s="34"/>
      <c r="L2" s="32"/>
      <c r="M2" s="32"/>
    </row>
    <row r="3" spans="1:13" x14ac:dyDescent="0.3">
      <c r="A3" s="34" t="s">
        <v>113</v>
      </c>
      <c r="C3" s="32"/>
      <c r="D3" s="33"/>
      <c r="F3" s="32"/>
      <c r="G3" s="34"/>
      <c r="I3" s="32"/>
      <c r="J3" s="34"/>
      <c r="L3" s="32"/>
      <c r="M3" s="32"/>
    </row>
    <row r="4" spans="1:13" x14ac:dyDescent="0.3">
      <c r="A4" s="34"/>
      <c r="C4" s="32"/>
      <c r="D4" s="33"/>
      <c r="F4" s="32"/>
      <c r="G4" s="34"/>
      <c r="I4" s="32"/>
      <c r="J4" s="34"/>
      <c r="L4" s="32"/>
      <c r="M4" s="32"/>
    </row>
    <row r="5" spans="1:13" ht="15.6" x14ac:dyDescent="0.3">
      <c r="A5" s="35" t="s">
        <v>114</v>
      </c>
      <c r="C5" s="32"/>
      <c r="D5" s="33"/>
      <c r="F5" s="32"/>
      <c r="G5" s="34"/>
      <c r="I5" s="32"/>
      <c r="J5" s="34"/>
      <c r="L5" s="32"/>
      <c r="M5" s="32"/>
    </row>
    <row r="6" spans="1:13" x14ac:dyDescent="0.3">
      <c r="A6" s="34" t="s">
        <v>115</v>
      </c>
      <c r="C6" s="32"/>
      <c r="D6" s="33"/>
      <c r="F6" s="32"/>
      <c r="G6" s="34"/>
      <c r="I6" s="32"/>
      <c r="J6" s="34"/>
      <c r="L6" s="32"/>
      <c r="M6" s="32"/>
    </row>
    <row r="7" spans="1:13" x14ac:dyDescent="0.3">
      <c r="A7" s="34"/>
      <c r="C7" s="32"/>
      <c r="D7" s="33"/>
      <c r="F7" s="32"/>
      <c r="G7" s="34"/>
      <c r="I7" s="32"/>
      <c r="J7" s="34"/>
      <c r="L7" s="32"/>
      <c r="M7" s="32"/>
    </row>
    <row r="8" spans="1:13" ht="15.6" x14ac:dyDescent="0.3">
      <c r="A8" s="35" t="s">
        <v>116</v>
      </c>
      <c r="C8" s="32"/>
      <c r="D8" s="33"/>
      <c r="F8" s="32"/>
      <c r="G8" s="34"/>
      <c r="I8" s="32"/>
      <c r="J8" s="34"/>
      <c r="L8" s="32"/>
      <c r="M8" s="32"/>
    </row>
    <row r="9" spans="1:13" x14ac:dyDescent="0.3">
      <c r="A9" s="34" t="s">
        <v>117</v>
      </c>
      <c r="C9" s="32"/>
      <c r="D9" s="33"/>
      <c r="F9" s="32"/>
      <c r="G9" s="34"/>
      <c r="I9" s="32"/>
      <c r="J9" s="34"/>
      <c r="L9" s="32"/>
      <c r="M9" s="32"/>
    </row>
    <row r="10" spans="1:13" x14ac:dyDescent="0.3">
      <c r="A10" s="34"/>
      <c r="C10" s="32"/>
      <c r="D10" s="33"/>
      <c r="F10" s="32"/>
      <c r="G10" s="34"/>
      <c r="I10" s="32"/>
      <c r="J10" s="34"/>
      <c r="L10" s="32"/>
      <c r="M10" s="32"/>
    </row>
    <row r="11" spans="1:13" ht="15.6" x14ac:dyDescent="0.3">
      <c r="A11" s="35" t="s">
        <v>207</v>
      </c>
      <c r="C11" s="32"/>
      <c r="D11" s="33"/>
      <c r="F11" s="32"/>
      <c r="G11" s="34"/>
      <c r="I11" s="32"/>
      <c r="J11" s="34"/>
      <c r="L11" s="32"/>
      <c r="M11" s="32"/>
    </row>
    <row r="12" spans="1:13" x14ac:dyDescent="0.3">
      <c r="A12" s="34" t="s">
        <v>118</v>
      </c>
      <c r="C12" s="32"/>
      <c r="D12" s="33"/>
      <c r="F12" s="32"/>
      <c r="G12" s="34"/>
      <c r="I12" s="32"/>
      <c r="J12" s="34"/>
      <c r="L12" s="32"/>
      <c r="M12" s="32"/>
    </row>
    <row r="13" spans="1:13" x14ac:dyDescent="0.3">
      <c r="A13" s="34" t="s">
        <v>119</v>
      </c>
      <c r="C13" s="32"/>
      <c r="D13" s="33"/>
      <c r="F13" s="32"/>
      <c r="G13" s="34"/>
      <c r="I13" s="32"/>
      <c r="J13" s="34"/>
      <c r="L13" s="32"/>
      <c r="M13" s="32"/>
    </row>
    <row r="14" spans="1:13" x14ac:dyDescent="0.3">
      <c r="A14" s="32"/>
      <c r="C14" s="32"/>
      <c r="D14" s="33"/>
      <c r="F14" s="32"/>
      <c r="G14" s="34"/>
      <c r="I14" s="32"/>
      <c r="J14" s="34"/>
      <c r="L14" s="32"/>
      <c r="M14" s="32"/>
    </row>
    <row r="15" spans="1:13" x14ac:dyDescent="0.3">
      <c r="A15" s="36"/>
      <c r="B15" s="37" t="s">
        <v>120</v>
      </c>
      <c r="C15" s="38" t="s">
        <v>121</v>
      </c>
      <c r="D15" s="39"/>
      <c r="E15" s="37" t="s">
        <v>122</v>
      </c>
      <c r="F15" s="38" t="s">
        <v>121</v>
      </c>
      <c r="G15" s="40"/>
      <c r="H15" s="37" t="s">
        <v>123</v>
      </c>
      <c r="I15" s="38" t="s">
        <v>121</v>
      </c>
      <c r="J15" s="40"/>
      <c r="K15" s="37" t="s">
        <v>124</v>
      </c>
      <c r="L15" s="32"/>
      <c r="M15" s="32"/>
    </row>
    <row r="16" spans="1:13" x14ac:dyDescent="0.3">
      <c r="A16" s="30">
        <v>1982</v>
      </c>
      <c r="B16" s="41" t="s">
        <v>125</v>
      </c>
      <c r="C16" s="36">
        <v>90</v>
      </c>
      <c r="D16" s="42"/>
      <c r="E16" s="41" t="s">
        <v>126</v>
      </c>
      <c r="F16" s="36">
        <v>130</v>
      </c>
      <c r="G16" s="43"/>
      <c r="H16" s="41" t="s">
        <v>127</v>
      </c>
      <c r="I16" s="36">
        <v>42</v>
      </c>
      <c r="J16" s="43"/>
      <c r="K16" s="41"/>
      <c r="L16" s="32"/>
      <c r="M16" s="32"/>
    </row>
    <row r="17" spans="1:13" x14ac:dyDescent="0.3">
      <c r="A17" s="36">
        <v>1983</v>
      </c>
      <c r="B17" s="44" t="s">
        <v>128</v>
      </c>
      <c r="C17" s="36">
        <v>81</v>
      </c>
      <c r="D17" s="42"/>
      <c r="E17" s="44" t="s">
        <v>129</v>
      </c>
      <c r="F17" s="36">
        <v>204</v>
      </c>
      <c r="G17" s="43"/>
      <c r="H17" s="44" t="s">
        <v>130</v>
      </c>
      <c r="I17" s="36">
        <v>151</v>
      </c>
      <c r="J17" s="43"/>
      <c r="K17" s="44"/>
      <c r="L17" s="32"/>
      <c r="M17" s="32"/>
    </row>
    <row r="18" spans="1:13" x14ac:dyDescent="0.3">
      <c r="A18" s="36">
        <v>1984</v>
      </c>
      <c r="B18" s="44" t="s">
        <v>131</v>
      </c>
      <c r="C18" s="36">
        <v>99</v>
      </c>
      <c r="D18" s="42"/>
      <c r="E18" s="44" t="s">
        <v>132</v>
      </c>
      <c r="F18" s="36">
        <v>272</v>
      </c>
      <c r="G18" s="43"/>
      <c r="H18" s="44" t="s">
        <v>133</v>
      </c>
      <c r="I18" s="36">
        <v>92</v>
      </c>
      <c r="J18" s="43"/>
      <c r="K18" s="44"/>
      <c r="L18" s="32"/>
      <c r="M18" s="32"/>
    </row>
    <row r="19" spans="1:13" x14ac:dyDescent="0.3">
      <c r="A19" s="36">
        <v>1985</v>
      </c>
      <c r="B19" s="44" t="s">
        <v>131</v>
      </c>
      <c r="C19" s="36">
        <v>104</v>
      </c>
      <c r="D19" s="42"/>
      <c r="E19" s="44" t="s">
        <v>134</v>
      </c>
      <c r="F19" s="36">
        <v>241</v>
      </c>
      <c r="G19" s="43"/>
      <c r="H19" s="44" t="s">
        <v>135</v>
      </c>
      <c r="I19" s="36">
        <v>88</v>
      </c>
      <c r="J19" s="43"/>
      <c r="K19" s="44"/>
      <c r="L19" s="32"/>
      <c r="M19" s="32"/>
    </row>
    <row r="20" spans="1:13" x14ac:dyDescent="0.3">
      <c r="A20" s="36">
        <v>1986</v>
      </c>
      <c r="B20" s="44" t="s">
        <v>136</v>
      </c>
      <c r="C20" s="36">
        <v>104</v>
      </c>
      <c r="D20" s="42"/>
      <c r="E20" s="44" t="s">
        <v>132</v>
      </c>
      <c r="F20" s="36">
        <v>281</v>
      </c>
      <c r="G20" s="43"/>
      <c r="H20" s="44" t="s">
        <v>135</v>
      </c>
      <c r="I20" s="36">
        <v>84</v>
      </c>
      <c r="J20" s="43"/>
      <c r="K20" s="44"/>
      <c r="L20" s="32"/>
      <c r="M20" s="32"/>
    </row>
    <row r="21" spans="1:13" x14ac:dyDescent="0.3">
      <c r="A21" s="36">
        <v>1987</v>
      </c>
      <c r="B21" s="44" t="s">
        <v>136</v>
      </c>
      <c r="C21" s="36">
        <v>108</v>
      </c>
      <c r="D21" s="42"/>
      <c r="E21" s="44" t="s">
        <v>137</v>
      </c>
      <c r="F21" s="36">
        <v>228</v>
      </c>
      <c r="G21" s="43"/>
      <c r="H21" s="44" t="s">
        <v>135</v>
      </c>
      <c r="I21" s="36"/>
      <c r="J21" s="43"/>
      <c r="K21" s="44"/>
      <c r="L21" s="32"/>
      <c r="M21" s="32"/>
    </row>
    <row r="22" spans="1:13" x14ac:dyDescent="0.3">
      <c r="A22" s="36">
        <v>1988</v>
      </c>
      <c r="B22" s="44" t="s">
        <v>138</v>
      </c>
      <c r="C22" s="36"/>
      <c r="D22" s="42"/>
      <c r="E22" s="44" t="s">
        <v>137</v>
      </c>
      <c r="F22" s="36"/>
      <c r="G22" s="43"/>
      <c r="H22" s="44" t="s">
        <v>139</v>
      </c>
      <c r="I22" s="36"/>
      <c r="J22" s="43"/>
      <c r="K22" s="44"/>
      <c r="L22" s="32"/>
      <c r="M22" s="32"/>
    </row>
    <row r="23" spans="1:13" x14ac:dyDescent="0.3">
      <c r="A23" s="36">
        <v>1989</v>
      </c>
      <c r="B23" s="44" t="s">
        <v>136</v>
      </c>
      <c r="C23" s="36">
        <v>109</v>
      </c>
      <c r="D23" s="45"/>
      <c r="E23" s="44" t="s">
        <v>137</v>
      </c>
      <c r="F23" s="36">
        <v>281</v>
      </c>
      <c r="G23" s="43"/>
      <c r="H23" s="44" t="s">
        <v>139</v>
      </c>
      <c r="I23" s="36">
        <v>100</v>
      </c>
      <c r="J23" s="43"/>
      <c r="K23" s="44"/>
      <c r="L23" s="32"/>
      <c r="M23" s="32"/>
    </row>
    <row r="24" spans="1:13" x14ac:dyDescent="0.3">
      <c r="A24" s="36">
        <v>1990</v>
      </c>
      <c r="B24" s="44" t="s">
        <v>136</v>
      </c>
      <c r="C24" s="36">
        <v>106</v>
      </c>
      <c r="D24" s="42"/>
      <c r="E24" s="44" t="s">
        <v>140</v>
      </c>
      <c r="F24" s="36">
        <v>176</v>
      </c>
      <c r="G24" s="43"/>
      <c r="H24" s="44" t="s">
        <v>141</v>
      </c>
      <c r="I24" s="36">
        <v>84</v>
      </c>
      <c r="J24" s="43"/>
      <c r="K24" s="44"/>
      <c r="L24" s="32"/>
      <c r="M24" s="32"/>
    </row>
    <row r="25" spans="1:13" x14ac:dyDescent="0.3">
      <c r="A25" s="36">
        <v>1991</v>
      </c>
      <c r="B25" s="44" t="s">
        <v>138</v>
      </c>
      <c r="C25" s="36">
        <v>101</v>
      </c>
      <c r="D25" s="42"/>
      <c r="E25" s="44" t="s">
        <v>142</v>
      </c>
      <c r="F25" s="36">
        <v>258</v>
      </c>
      <c r="G25" s="43"/>
      <c r="H25" s="44" t="s">
        <v>143</v>
      </c>
      <c r="I25" s="36">
        <v>54</v>
      </c>
      <c r="J25" s="43"/>
      <c r="K25" s="44"/>
      <c r="L25" s="32"/>
      <c r="M25" s="32"/>
    </row>
    <row r="26" spans="1:13" x14ac:dyDescent="0.3">
      <c r="A26" s="36">
        <v>1992</v>
      </c>
      <c r="B26" s="44" t="s">
        <v>144</v>
      </c>
      <c r="C26" s="36">
        <v>102</v>
      </c>
      <c r="D26" s="42"/>
      <c r="E26" s="44" t="s">
        <v>145</v>
      </c>
      <c r="F26" s="36">
        <v>235</v>
      </c>
      <c r="G26" s="43"/>
      <c r="H26" s="44" t="s">
        <v>146</v>
      </c>
      <c r="I26" s="36">
        <v>45</v>
      </c>
      <c r="J26" s="43"/>
      <c r="K26" s="44"/>
      <c r="L26" s="32"/>
      <c r="M26" s="32"/>
    </row>
    <row r="27" spans="1:13" x14ac:dyDescent="0.3">
      <c r="A27" s="36">
        <v>1993</v>
      </c>
      <c r="B27" s="44" t="s">
        <v>138</v>
      </c>
      <c r="C27" s="36">
        <v>104</v>
      </c>
      <c r="D27" s="42"/>
      <c r="E27" s="44" t="s">
        <v>144</v>
      </c>
      <c r="F27" s="36">
        <v>244</v>
      </c>
      <c r="G27" s="43"/>
      <c r="H27" s="44"/>
      <c r="I27" s="36"/>
      <c r="J27" s="43"/>
      <c r="K27" s="44"/>
      <c r="L27" s="32"/>
      <c r="M27" s="32"/>
    </row>
    <row r="28" spans="1:13" x14ac:dyDescent="0.3">
      <c r="A28" s="36">
        <v>1994</v>
      </c>
      <c r="B28" s="44" t="s">
        <v>138</v>
      </c>
      <c r="C28" s="36">
        <v>96</v>
      </c>
      <c r="D28" s="42"/>
      <c r="E28" s="44" t="s">
        <v>144</v>
      </c>
      <c r="F28" s="36">
        <v>367</v>
      </c>
      <c r="G28" s="43"/>
      <c r="H28" s="44" t="s">
        <v>147</v>
      </c>
      <c r="I28" s="36">
        <v>90</v>
      </c>
      <c r="J28" s="43"/>
      <c r="K28" s="44"/>
      <c r="L28" s="32"/>
      <c r="M28" s="32"/>
    </row>
    <row r="29" spans="1:13" x14ac:dyDescent="0.3">
      <c r="A29" s="36">
        <v>1995</v>
      </c>
      <c r="B29" s="44" t="s">
        <v>144</v>
      </c>
      <c r="C29" s="36">
        <v>94</v>
      </c>
      <c r="D29" s="42"/>
      <c r="E29" s="44" t="s">
        <v>144</v>
      </c>
      <c r="F29" s="36">
        <v>286</v>
      </c>
      <c r="G29" s="43"/>
      <c r="H29" s="44" t="s">
        <v>148</v>
      </c>
      <c r="I29" s="36">
        <v>111</v>
      </c>
      <c r="J29" s="43"/>
      <c r="K29" s="44"/>
      <c r="L29" s="32"/>
      <c r="M29" s="32"/>
    </row>
    <row r="30" spans="1:13" x14ac:dyDescent="0.3">
      <c r="A30" s="36">
        <v>1996</v>
      </c>
      <c r="B30" s="44" t="s">
        <v>136</v>
      </c>
      <c r="C30" s="36" t="s">
        <v>2</v>
      </c>
      <c r="D30" s="42"/>
      <c r="E30" s="44" t="s">
        <v>144</v>
      </c>
      <c r="F30" s="36">
        <v>223</v>
      </c>
      <c r="G30" s="43"/>
      <c r="H30" s="44" t="s">
        <v>149</v>
      </c>
      <c r="I30" s="36">
        <v>141</v>
      </c>
      <c r="J30" s="43"/>
      <c r="K30" s="44"/>
      <c r="L30" s="32"/>
      <c r="M30" s="32"/>
    </row>
    <row r="31" spans="1:13" x14ac:dyDescent="0.3">
      <c r="A31" s="36">
        <v>1997</v>
      </c>
      <c r="B31" s="44" t="s">
        <v>144</v>
      </c>
      <c r="C31" s="36">
        <v>103</v>
      </c>
      <c r="D31" s="42"/>
      <c r="E31" s="44" t="s">
        <v>144</v>
      </c>
      <c r="F31" s="36">
        <v>317</v>
      </c>
      <c r="G31" s="43"/>
      <c r="H31" s="44" t="s">
        <v>150</v>
      </c>
      <c r="I31" s="36">
        <v>207</v>
      </c>
      <c r="J31" s="46"/>
      <c r="K31" s="44" t="s">
        <v>151</v>
      </c>
      <c r="L31" s="32"/>
      <c r="M31" s="32"/>
    </row>
    <row r="32" spans="1:13" x14ac:dyDescent="0.3">
      <c r="A32" s="36">
        <v>1998</v>
      </c>
      <c r="B32" s="44" t="s">
        <v>138</v>
      </c>
      <c r="C32" s="36">
        <v>104</v>
      </c>
      <c r="D32" s="42"/>
      <c r="E32" s="44" t="s">
        <v>144</v>
      </c>
      <c r="F32" s="36">
        <v>309</v>
      </c>
      <c r="G32" s="43"/>
      <c r="H32" s="44" t="s">
        <v>152</v>
      </c>
      <c r="I32" s="36">
        <v>162</v>
      </c>
      <c r="J32" s="43"/>
      <c r="K32" s="44" t="s">
        <v>153</v>
      </c>
      <c r="L32" s="32"/>
      <c r="M32" s="32"/>
    </row>
    <row r="33" spans="1:13" x14ac:dyDescent="0.3">
      <c r="A33" s="36">
        <v>1999</v>
      </c>
      <c r="B33" s="44" t="s">
        <v>144</v>
      </c>
      <c r="C33" s="36">
        <v>104</v>
      </c>
      <c r="D33" s="42"/>
      <c r="E33" s="44" t="s">
        <v>144</v>
      </c>
      <c r="F33" s="36">
        <v>420</v>
      </c>
      <c r="G33" s="43"/>
      <c r="H33" s="44" t="s">
        <v>149</v>
      </c>
      <c r="I33" s="36">
        <v>165</v>
      </c>
      <c r="J33" s="43"/>
      <c r="K33" s="44" t="s">
        <v>154</v>
      </c>
      <c r="L33" s="32"/>
      <c r="M33" s="32"/>
    </row>
    <row r="34" spans="1:13" x14ac:dyDescent="0.3">
      <c r="A34" s="36">
        <v>2000</v>
      </c>
      <c r="B34" s="44" t="s">
        <v>144</v>
      </c>
      <c r="C34" s="36">
        <v>89</v>
      </c>
      <c r="D34" s="42"/>
      <c r="E34" s="44" t="s">
        <v>144</v>
      </c>
      <c r="F34" s="36">
        <v>194</v>
      </c>
      <c r="G34" s="43"/>
      <c r="H34" s="44" t="s">
        <v>155</v>
      </c>
      <c r="I34" s="36">
        <v>135</v>
      </c>
      <c r="J34" s="43"/>
      <c r="K34" s="44" t="s">
        <v>156</v>
      </c>
      <c r="L34" s="32"/>
      <c r="M34" s="32"/>
    </row>
    <row r="35" spans="1:13" x14ac:dyDescent="0.3">
      <c r="A35" s="36">
        <v>2001</v>
      </c>
      <c r="B35" s="44" t="s">
        <v>138</v>
      </c>
      <c r="C35" s="36">
        <v>103</v>
      </c>
      <c r="D35" s="42"/>
      <c r="E35" s="44" t="s">
        <v>157</v>
      </c>
      <c r="F35" s="36">
        <v>221</v>
      </c>
      <c r="G35" s="43"/>
      <c r="H35" s="44" t="s">
        <v>149</v>
      </c>
      <c r="I35" s="36">
        <v>159</v>
      </c>
      <c r="J35" s="43"/>
      <c r="K35" s="44" t="s">
        <v>158</v>
      </c>
      <c r="L35" s="32"/>
      <c r="M35" s="32"/>
    </row>
    <row r="36" spans="1:13" x14ac:dyDescent="0.3">
      <c r="A36" s="36">
        <v>2002</v>
      </c>
      <c r="B36" s="44" t="s">
        <v>138</v>
      </c>
      <c r="C36" s="36">
        <v>104</v>
      </c>
      <c r="D36" s="42"/>
      <c r="E36" s="44" t="s">
        <v>159</v>
      </c>
      <c r="F36" s="36">
        <v>288</v>
      </c>
      <c r="G36" s="43"/>
      <c r="H36" s="44" t="s">
        <v>152</v>
      </c>
      <c r="I36" s="36">
        <v>129</v>
      </c>
      <c r="J36" s="43"/>
      <c r="K36" s="44" t="s">
        <v>160</v>
      </c>
      <c r="L36" s="32"/>
      <c r="M36" s="32"/>
    </row>
    <row r="37" spans="1:13" x14ac:dyDescent="0.3">
      <c r="A37" s="36">
        <v>2003</v>
      </c>
      <c r="B37" s="44" t="s">
        <v>144</v>
      </c>
      <c r="C37" s="36">
        <v>93</v>
      </c>
      <c r="D37" s="42"/>
      <c r="E37" s="44" t="s">
        <v>161</v>
      </c>
      <c r="F37" s="36">
        <v>267</v>
      </c>
      <c r="G37" s="43"/>
      <c r="H37" s="44" t="s">
        <v>162</v>
      </c>
      <c r="I37" s="36">
        <v>157</v>
      </c>
      <c r="J37" s="43"/>
      <c r="K37" s="44" t="s">
        <v>163</v>
      </c>
      <c r="L37" s="32"/>
      <c r="M37" s="32"/>
    </row>
    <row r="38" spans="1:13" x14ac:dyDescent="0.3">
      <c r="A38" s="36">
        <v>2004</v>
      </c>
      <c r="B38" s="44" t="s">
        <v>138</v>
      </c>
      <c r="C38" s="36">
        <v>101</v>
      </c>
      <c r="D38" s="42"/>
      <c r="E38" s="44" t="s">
        <v>164</v>
      </c>
      <c r="F38" s="36">
        <v>242</v>
      </c>
      <c r="G38" s="43"/>
      <c r="H38" s="44" t="s">
        <v>165</v>
      </c>
      <c r="I38" s="36">
        <v>153</v>
      </c>
      <c r="J38" s="43"/>
      <c r="K38" s="44" t="s">
        <v>154</v>
      </c>
      <c r="L38" s="32"/>
      <c r="M38" s="32"/>
    </row>
    <row r="39" spans="1:13" x14ac:dyDescent="0.3">
      <c r="A39" s="36">
        <v>2005</v>
      </c>
      <c r="B39" s="44" t="s">
        <v>144</v>
      </c>
      <c r="C39" s="36">
        <v>101</v>
      </c>
      <c r="D39" s="42"/>
      <c r="E39" s="44" t="s">
        <v>144</v>
      </c>
      <c r="F39" s="36">
        <v>291</v>
      </c>
      <c r="G39" s="43"/>
      <c r="H39" s="44" t="s">
        <v>162</v>
      </c>
      <c r="I39" s="36">
        <v>142</v>
      </c>
      <c r="J39" s="43"/>
      <c r="K39" s="44" t="s">
        <v>166</v>
      </c>
      <c r="L39" s="32"/>
      <c r="M39" s="32"/>
    </row>
    <row r="40" spans="1:13" x14ac:dyDescent="0.3">
      <c r="A40" s="36">
        <v>2006</v>
      </c>
      <c r="B40" s="44" t="s">
        <v>138</v>
      </c>
      <c r="C40" s="36">
        <v>100</v>
      </c>
      <c r="D40" s="42"/>
      <c r="E40" s="44" t="s">
        <v>167</v>
      </c>
      <c r="F40" s="36">
        <v>333</v>
      </c>
      <c r="G40" s="43"/>
      <c r="H40" s="44" t="s">
        <v>168</v>
      </c>
      <c r="I40" s="36">
        <v>124</v>
      </c>
      <c r="J40" s="43"/>
      <c r="K40" s="44" t="s">
        <v>169</v>
      </c>
      <c r="L40" s="32"/>
      <c r="M40" s="32"/>
    </row>
    <row r="41" spans="1:13" x14ac:dyDescent="0.3">
      <c r="A41" s="36">
        <v>2007</v>
      </c>
      <c r="B41" s="44" t="s">
        <v>138</v>
      </c>
      <c r="C41" s="36">
        <v>103</v>
      </c>
      <c r="D41" s="42"/>
      <c r="E41" s="44" t="s">
        <v>167</v>
      </c>
      <c r="F41" s="36">
        <v>407</v>
      </c>
      <c r="G41" s="43"/>
      <c r="H41" s="44" t="s">
        <v>170</v>
      </c>
      <c r="I41" s="36">
        <v>133</v>
      </c>
      <c r="J41" s="43"/>
      <c r="K41" s="44" t="s">
        <v>171</v>
      </c>
      <c r="L41" s="32"/>
      <c r="M41" s="32"/>
    </row>
    <row r="42" spans="1:13" x14ac:dyDescent="0.3">
      <c r="A42" s="36">
        <v>2008</v>
      </c>
      <c r="B42" s="44" t="s">
        <v>138</v>
      </c>
      <c r="C42" s="36">
        <v>101</v>
      </c>
      <c r="D42" s="42"/>
      <c r="E42" s="44" t="s">
        <v>167</v>
      </c>
      <c r="F42" s="36">
        <v>448</v>
      </c>
      <c r="G42" s="46"/>
      <c r="H42" s="44" t="s">
        <v>162</v>
      </c>
      <c r="I42" s="36">
        <v>142</v>
      </c>
      <c r="J42" s="43"/>
      <c r="K42" s="44" t="s">
        <v>156</v>
      </c>
      <c r="L42" s="32"/>
      <c r="M42" s="32"/>
    </row>
    <row r="43" spans="1:13" x14ac:dyDescent="0.3">
      <c r="A43" s="36">
        <v>2009</v>
      </c>
      <c r="B43" s="44" t="s">
        <v>138</v>
      </c>
      <c r="C43" s="36">
        <v>99</v>
      </c>
      <c r="D43" s="42"/>
      <c r="E43" s="44" t="s">
        <v>167</v>
      </c>
      <c r="F43" s="36">
        <v>337</v>
      </c>
      <c r="G43" s="43"/>
      <c r="H43" s="41" t="s">
        <v>162</v>
      </c>
      <c r="I43" s="36">
        <v>136</v>
      </c>
      <c r="J43" s="43"/>
      <c r="K43" s="41" t="s">
        <v>151</v>
      </c>
      <c r="L43" s="32"/>
      <c r="M43" s="32"/>
    </row>
    <row r="44" spans="1:13" x14ac:dyDescent="0.3">
      <c r="A44" s="36">
        <v>2010</v>
      </c>
      <c r="B44" s="44" t="s">
        <v>138</v>
      </c>
      <c r="C44" s="36">
        <v>100</v>
      </c>
      <c r="D44" s="42"/>
      <c r="E44" s="44" t="s">
        <v>167</v>
      </c>
      <c r="F44" s="36">
        <v>309</v>
      </c>
      <c r="G44" s="43"/>
      <c r="H44" s="44" t="s">
        <v>172</v>
      </c>
      <c r="I44" s="36">
        <v>126</v>
      </c>
      <c r="J44" s="43"/>
      <c r="K44" s="44" t="s">
        <v>173</v>
      </c>
      <c r="L44" s="32"/>
      <c r="M44" s="32"/>
    </row>
    <row r="45" spans="1:13" x14ac:dyDescent="0.3">
      <c r="A45" s="36">
        <v>2011</v>
      </c>
      <c r="B45" s="44" t="s">
        <v>138</v>
      </c>
      <c r="C45" s="36">
        <v>95</v>
      </c>
      <c r="D45" s="42"/>
      <c r="E45" s="44" t="s">
        <v>167</v>
      </c>
      <c r="F45" s="36">
        <v>262</v>
      </c>
      <c r="G45" s="43"/>
      <c r="H45" s="44" t="s">
        <v>174</v>
      </c>
      <c r="I45" s="36">
        <v>114</v>
      </c>
      <c r="J45" s="43"/>
      <c r="K45" s="44" t="s">
        <v>175</v>
      </c>
      <c r="L45" s="32"/>
      <c r="M45" s="32"/>
    </row>
    <row r="46" spans="1:13" x14ac:dyDescent="0.3">
      <c r="A46" s="36">
        <v>2012</v>
      </c>
      <c r="B46" s="44" t="s">
        <v>176</v>
      </c>
      <c r="C46" s="36">
        <v>100</v>
      </c>
      <c r="D46" s="42"/>
      <c r="E46" s="44" t="s">
        <v>176</v>
      </c>
      <c r="F46" s="36">
        <v>409</v>
      </c>
      <c r="G46" s="43"/>
      <c r="H46" s="44" t="s">
        <v>177</v>
      </c>
      <c r="I46" s="36">
        <v>123</v>
      </c>
      <c r="J46" s="43"/>
      <c r="K46" s="44" t="s">
        <v>178</v>
      </c>
      <c r="L46" s="32"/>
      <c r="M46" s="32"/>
    </row>
    <row r="47" spans="1:13" x14ac:dyDescent="0.3">
      <c r="A47" s="36">
        <v>2013</v>
      </c>
      <c r="B47" s="44" t="s">
        <v>176</v>
      </c>
      <c r="C47" s="36">
        <v>100</v>
      </c>
      <c r="D47" s="42"/>
      <c r="E47" s="44" t="s">
        <v>167</v>
      </c>
      <c r="F47" s="36">
        <v>332</v>
      </c>
      <c r="G47" s="43"/>
      <c r="H47" s="44" t="s">
        <v>179</v>
      </c>
      <c r="I47" s="36">
        <v>148</v>
      </c>
      <c r="J47" s="43"/>
      <c r="K47" s="44" t="s">
        <v>137</v>
      </c>
      <c r="L47" s="32"/>
      <c r="M47" s="32"/>
    </row>
    <row r="48" spans="1:13" x14ac:dyDescent="0.3">
      <c r="A48" s="36">
        <v>2014</v>
      </c>
      <c r="B48" s="44" t="s">
        <v>180</v>
      </c>
      <c r="C48" s="36">
        <v>101</v>
      </c>
      <c r="D48" s="42"/>
      <c r="E48" s="44" t="s">
        <v>167</v>
      </c>
      <c r="F48" s="36">
        <v>367</v>
      </c>
      <c r="G48" s="43"/>
      <c r="H48" s="44" t="s">
        <v>179</v>
      </c>
      <c r="I48" s="36">
        <v>175</v>
      </c>
      <c r="J48" s="43"/>
      <c r="K48" s="44" t="s">
        <v>154</v>
      </c>
      <c r="L48" s="32"/>
      <c r="M48" s="32"/>
    </row>
    <row r="49" spans="1:19" x14ac:dyDescent="0.3">
      <c r="A49" s="36">
        <v>2015</v>
      </c>
      <c r="B49" s="44" t="s">
        <v>176</v>
      </c>
      <c r="C49" s="36">
        <v>100</v>
      </c>
      <c r="D49" s="42"/>
      <c r="E49" s="44" t="s">
        <v>167</v>
      </c>
      <c r="F49" s="36">
        <v>343</v>
      </c>
      <c r="G49" s="43"/>
      <c r="H49" s="44" t="s">
        <v>181</v>
      </c>
      <c r="I49" s="36">
        <v>160</v>
      </c>
      <c r="J49" s="43"/>
      <c r="K49" s="44" t="s">
        <v>182</v>
      </c>
      <c r="L49" s="32"/>
      <c r="M49" s="32"/>
    </row>
    <row r="50" spans="1:19" x14ac:dyDescent="0.3">
      <c r="A50" s="36">
        <v>2016</v>
      </c>
      <c r="B50" s="44" t="s">
        <v>176</v>
      </c>
      <c r="C50" s="36">
        <v>102</v>
      </c>
      <c r="D50" s="42"/>
      <c r="E50" s="44" t="s">
        <v>176</v>
      </c>
      <c r="F50" s="36">
        <v>315</v>
      </c>
      <c r="G50" s="43"/>
      <c r="H50" s="44" t="s">
        <v>183</v>
      </c>
      <c r="I50" s="36">
        <v>153</v>
      </c>
      <c r="J50" s="43"/>
      <c r="K50" s="44" t="s">
        <v>184</v>
      </c>
      <c r="L50" s="32"/>
      <c r="M50" s="32"/>
    </row>
    <row r="51" spans="1:19" x14ac:dyDescent="0.3">
      <c r="A51" s="36">
        <v>2017</v>
      </c>
      <c r="B51" s="44" t="s">
        <v>185</v>
      </c>
      <c r="C51" s="36">
        <v>100</v>
      </c>
      <c r="D51" s="42"/>
      <c r="E51" s="44" t="s">
        <v>167</v>
      </c>
      <c r="F51" s="36">
        <v>314</v>
      </c>
      <c r="G51" s="43"/>
      <c r="H51" s="44" t="s">
        <v>186</v>
      </c>
      <c r="I51" s="36">
        <v>135</v>
      </c>
      <c r="J51" s="43"/>
      <c r="K51" s="44" t="s">
        <v>9</v>
      </c>
      <c r="L51" s="32"/>
      <c r="M51" s="32"/>
    </row>
    <row r="52" spans="1:19" x14ac:dyDescent="0.3">
      <c r="A52" s="36">
        <v>2018</v>
      </c>
      <c r="B52" s="44" t="s">
        <v>176</v>
      </c>
      <c r="C52" s="36">
        <v>97</v>
      </c>
      <c r="D52" s="42"/>
      <c r="E52" s="44" t="s">
        <v>167</v>
      </c>
      <c r="F52" s="36">
        <v>308</v>
      </c>
      <c r="G52" s="43"/>
      <c r="H52" s="44" t="s">
        <v>3</v>
      </c>
      <c r="I52" s="36">
        <v>139</v>
      </c>
      <c r="J52" s="43"/>
      <c r="K52" s="44" t="s">
        <v>187</v>
      </c>
      <c r="L52" s="32"/>
      <c r="M52" s="32"/>
    </row>
    <row r="53" spans="1:19" x14ac:dyDescent="0.3">
      <c r="A53" s="36">
        <v>2019</v>
      </c>
      <c r="B53" s="44" t="s">
        <v>176</v>
      </c>
      <c r="C53" s="36">
        <v>99</v>
      </c>
      <c r="D53" s="42"/>
      <c r="E53" s="44" t="s">
        <v>167</v>
      </c>
      <c r="F53" s="36">
        <v>316</v>
      </c>
      <c r="G53" s="43"/>
      <c r="H53" s="44" t="s">
        <v>188</v>
      </c>
      <c r="I53" s="36">
        <v>152</v>
      </c>
      <c r="J53" s="43"/>
      <c r="K53" s="44" t="s">
        <v>189</v>
      </c>
      <c r="L53" s="32"/>
      <c r="M53" s="32"/>
    </row>
    <row r="54" spans="1:19" x14ac:dyDescent="0.3">
      <c r="A54" s="36">
        <v>2020</v>
      </c>
      <c r="B54" s="44" t="s">
        <v>190</v>
      </c>
      <c r="C54" s="36">
        <v>90</v>
      </c>
      <c r="D54" s="42"/>
      <c r="E54" s="44" t="s">
        <v>137</v>
      </c>
      <c r="F54" s="36">
        <v>161</v>
      </c>
      <c r="G54" s="43"/>
      <c r="H54" s="44"/>
      <c r="I54" s="36"/>
      <c r="J54" s="43"/>
      <c r="K54" s="44"/>
      <c r="L54" s="32"/>
      <c r="M54" s="32"/>
    </row>
    <row r="55" spans="1:19" x14ac:dyDescent="0.3">
      <c r="A55" s="32">
        <v>2021</v>
      </c>
      <c r="B55" s="47" t="s">
        <v>191</v>
      </c>
      <c r="C55" s="32"/>
      <c r="D55" s="33"/>
      <c r="F55" s="32"/>
      <c r="G55" s="33"/>
      <c r="I55" s="32"/>
      <c r="J55" s="33"/>
      <c r="L55" s="32"/>
      <c r="M55" s="32"/>
    </row>
    <row r="56" spans="1:19" x14ac:dyDescent="0.3">
      <c r="A56" s="32"/>
      <c r="B56" s="48"/>
      <c r="C56" s="32"/>
      <c r="D56" s="33"/>
      <c r="F56" s="32"/>
      <c r="G56" s="33"/>
      <c r="I56" s="32"/>
      <c r="J56" s="33"/>
      <c r="L56" s="32"/>
      <c r="M56" s="32"/>
    </row>
    <row r="57" spans="1:19" x14ac:dyDescent="0.3">
      <c r="A57" s="32"/>
      <c r="C57" s="32"/>
      <c r="D57" s="33"/>
      <c r="F57" s="32"/>
      <c r="G57" s="33"/>
      <c r="I57" s="32"/>
      <c r="J57" s="33"/>
      <c r="L57" s="32"/>
      <c r="M57" s="32"/>
    </row>
    <row r="58" spans="1:19" x14ac:dyDescent="0.3">
      <c r="A58" s="36"/>
      <c r="B58" s="37" t="s">
        <v>192</v>
      </c>
      <c r="C58" s="38" t="s">
        <v>121</v>
      </c>
      <c r="D58" s="39"/>
      <c r="E58" s="37" t="s">
        <v>193</v>
      </c>
      <c r="F58" s="38" t="s">
        <v>121</v>
      </c>
      <c r="G58" s="49"/>
      <c r="H58" s="37" t="s">
        <v>194</v>
      </c>
      <c r="I58" s="38" t="s">
        <v>121</v>
      </c>
      <c r="J58" s="49"/>
      <c r="K58" s="37" t="s">
        <v>195</v>
      </c>
      <c r="L58" s="38" t="s">
        <v>121</v>
      </c>
      <c r="M58" s="38"/>
      <c r="N58" s="37" t="s">
        <v>196</v>
      </c>
      <c r="O58" s="38" t="s">
        <v>121</v>
      </c>
      <c r="P58" s="37" t="s">
        <v>197</v>
      </c>
      <c r="Q58" s="38" t="s">
        <v>121</v>
      </c>
      <c r="R58" s="50"/>
      <c r="S58" s="37" t="s">
        <v>198</v>
      </c>
    </row>
    <row r="59" spans="1:19" x14ac:dyDescent="0.3">
      <c r="A59" s="36">
        <v>2022</v>
      </c>
      <c r="B59" s="44" t="s">
        <v>176</v>
      </c>
      <c r="C59" s="36">
        <v>94</v>
      </c>
      <c r="D59" s="42"/>
      <c r="E59" s="44" t="s">
        <v>137</v>
      </c>
      <c r="F59" s="36">
        <v>263</v>
      </c>
      <c r="G59" s="43"/>
      <c r="H59" s="44" t="s">
        <v>172</v>
      </c>
      <c r="I59" s="36">
        <v>78</v>
      </c>
      <c r="J59" s="43"/>
      <c r="K59" s="44" t="s">
        <v>154</v>
      </c>
      <c r="L59" s="36">
        <v>169</v>
      </c>
      <c r="M59" s="51"/>
      <c r="N59" s="44" t="s">
        <v>199</v>
      </c>
      <c r="O59" s="36">
        <v>170</v>
      </c>
      <c r="P59" s="44" t="s">
        <v>200</v>
      </c>
      <c r="Q59" s="36">
        <v>145</v>
      </c>
      <c r="R59" s="52"/>
      <c r="S59" s="44" t="s">
        <v>201</v>
      </c>
    </row>
    <row r="60" spans="1:19" x14ac:dyDescent="0.3">
      <c r="A60" s="36">
        <v>2023</v>
      </c>
      <c r="B60" s="44" t="s">
        <v>202</v>
      </c>
      <c r="C60" s="36">
        <v>94</v>
      </c>
      <c r="D60" s="53"/>
      <c r="E60" s="44" t="s">
        <v>203</v>
      </c>
      <c r="F60" s="36">
        <v>298</v>
      </c>
      <c r="G60" s="52"/>
      <c r="H60" s="44" t="s">
        <v>189</v>
      </c>
      <c r="I60" s="36">
        <v>79</v>
      </c>
      <c r="J60" s="52"/>
      <c r="K60" s="44" t="s">
        <v>154</v>
      </c>
      <c r="L60" s="36">
        <v>260</v>
      </c>
      <c r="M60" s="52"/>
      <c r="N60" s="44" t="s">
        <v>204</v>
      </c>
      <c r="O60" s="36">
        <v>152</v>
      </c>
      <c r="P60" s="44" t="s">
        <v>205</v>
      </c>
      <c r="Q60" s="36">
        <v>139</v>
      </c>
      <c r="R60" s="52"/>
      <c r="S60" s="44" t="s">
        <v>206</v>
      </c>
    </row>
    <row r="61" spans="1:19" x14ac:dyDescent="0.3">
      <c r="A61" s="36">
        <v>2024</v>
      </c>
      <c r="B61" s="44" t="s">
        <v>202</v>
      </c>
      <c r="C61" s="36">
        <v>106</v>
      </c>
      <c r="D61" s="53"/>
      <c r="E61" s="44" t="s">
        <v>137</v>
      </c>
      <c r="F61" s="36">
        <v>340</v>
      </c>
      <c r="G61" s="52"/>
      <c r="H61" s="44" t="s">
        <v>154</v>
      </c>
      <c r="I61" s="36">
        <v>83</v>
      </c>
      <c r="J61" s="52"/>
      <c r="K61" s="44" t="s">
        <v>154</v>
      </c>
      <c r="L61" s="36">
        <v>258</v>
      </c>
      <c r="M61" s="52"/>
      <c r="N61" s="44" t="s">
        <v>209</v>
      </c>
      <c r="O61" s="36">
        <v>143</v>
      </c>
      <c r="P61" s="44" t="s">
        <v>200</v>
      </c>
      <c r="Q61" s="36">
        <v>101</v>
      </c>
      <c r="R61" s="52"/>
      <c r="S61" s="44" t="s">
        <v>201</v>
      </c>
    </row>
    <row r="62" spans="1:19" x14ac:dyDescent="0.3">
      <c r="A62" s="36">
        <v>2025</v>
      </c>
      <c r="B62" s="44" t="s">
        <v>202</v>
      </c>
      <c r="C62" s="36">
        <v>101</v>
      </c>
      <c r="D62" s="53"/>
      <c r="E62" s="44" t="s">
        <v>137</v>
      </c>
      <c r="F62" s="36">
        <v>319</v>
      </c>
      <c r="G62" s="52"/>
      <c r="H62" s="44" t="s">
        <v>154</v>
      </c>
      <c r="I62" s="36">
        <v>79</v>
      </c>
      <c r="J62" s="52"/>
      <c r="K62" s="44" t="s">
        <v>154</v>
      </c>
      <c r="L62" s="36">
        <v>254</v>
      </c>
      <c r="M62" s="52"/>
      <c r="N62" s="44" t="s">
        <v>267</v>
      </c>
      <c r="O62" s="36"/>
      <c r="P62" s="44" t="s">
        <v>268</v>
      </c>
      <c r="Q62" s="36"/>
      <c r="R62" s="52"/>
      <c r="S62" s="44" t="s">
        <v>201</v>
      </c>
    </row>
    <row r="63" spans="1:19" x14ac:dyDescent="0.3">
      <c r="A63" s="36">
        <v>2026</v>
      </c>
      <c r="B63" s="44"/>
      <c r="C63" s="36"/>
      <c r="D63" s="53"/>
      <c r="E63" s="44"/>
      <c r="F63" s="36"/>
      <c r="G63" s="52"/>
      <c r="H63" s="44"/>
      <c r="I63" s="36"/>
      <c r="J63" s="52"/>
      <c r="K63" s="44"/>
      <c r="L63" s="36"/>
      <c r="M63" s="52"/>
      <c r="N63" s="44"/>
      <c r="O63" s="36"/>
      <c r="P63" s="44"/>
      <c r="Q63" s="36"/>
      <c r="R63" s="52"/>
      <c r="S63" s="44"/>
    </row>
    <row r="64" spans="1:19" x14ac:dyDescent="0.3">
      <c r="A64" s="36">
        <v>2027</v>
      </c>
      <c r="B64" s="44"/>
      <c r="C64" s="36"/>
      <c r="D64" s="53"/>
      <c r="E64" s="44"/>
      <c r="F64" s="36"/>
      <c r="G64" s="52"/>
      <c r="H64" s="44"/>
      <c r="I64" s="36"/>
      <c r="J64" s="52"/>
      <c r="K64" s="44"/>
      <c r="L64" s="36"/>
      <c r="M64" s="52"/>
      <c r="N64" s="44"/>
      <c r="O64" s="36"/>
      <c r="P64" s="44"/>
      <c r="Q64" s="36"/>
      <c r="R64" s="52"/>
      <c r="S64" s="44"/>
    </row>
    <row r="65" spans="1:19" x14ac:dyDescent="0.3">
      <c r="A65" s="36">
        <v>2028</v>
      </c>
      <c r="B65" s="44"/>
      <c r="C65" s="36"/>
      <c r="D65" s="53"/>
      <c r="E65" s="44"/>
      <c r="F65" s="36"/>
      <c r="G65" s="52"/>
      <c r="H65" s="44"/>
      <c r="I65" s="36"/>
      <c r="J65" s="52"/>
      <c r="K65" s="44"/>
      <c r="L65" s="36"/>
      <c r="M65" s="52"/>
      <c r="N65" s="44"/>
      <c r="O65" s="36"/>
      <c r="P65" s="44"/>
      <c r="Q65" s="36"/>
      <c r="R65" s="52"/>
      <c r="S65" s="44"/>
    </row>
    <row r="66" spans="1:19" x14ac:dyDescent="0.3">
      <c r="A66" s="36">
        <v>2029</v>
      </c>
      <c r="B66" s="44"/>
      <c r="C66" s="36"/>
      <c r="D66" s="53"/>
      <c r="E66" s="44"/>
      <c r="F66" s="36"/>
      <c r="G66" s="52"/>
      <c r="H66" s="44"/>
      <c r="I66" s="36"/>
      <c r="J66" s="52"/>
      <c r="K66" s="44"/>
      <c r="L66" s="36"/>
      <c r="M66" s="52"/>
      <c r="N66" s="44"/>
      <c r="O66" s="36"/>
      <c r="P66" s="44"/>
      <c r="Q66" s="36"/>
      <c r="R66" s="52"/>
      <c r="S66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Verplancke</cp:lastModifiedBy>
  <dcterms:created xsi:type="dcterms:W3CDTF">2024-10-05T15:55:52Z</dcterms:created>
  <dcterms:modified xsi:type="dcterms:W3CDTF">2026-05-16T18:33:18Z</dcterms:modified>
</cp:coreProperties>
</file>