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rman Verplancke\Documents\WALO\punten\2025-2026\"/>
    </mc:Choice>
  </mc:AlternateContent>
  <xr:revisionPtr revIDLastSave="0" documentId="13_ncr:1_{A8A3825D-E49B-4B4A-BD1C-3A520018FA0D}" xr6:coauthVersionLast="47" xr6:coauthVersionMax="47" xr10:uidLastSave="{00000000-0000-0000-0000-000000000000}"/>
  <bookViews>
    <workbookView xWindow="-108" yWindow="-108" windowWidth="23256" windowHeight="12456" xr2:uid="{A6B06607-28BF-4530-BEF7-ED8105B81207}"/>
  </bookViews>
  <sheets>
    <sheet name="punten 25-26" sheetId="1" r:id="rId1"/>
    <sheet name="verdienstelijkste24-25" sheetId="4" r:id="rId2"/>
    <sheet name="Kampioen24-25" sheetId="5" r:id="rId3"/>
    <sheet name="Titels sinds '82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D3" i="1" l="1"/>
  <c r="BE3" i="1"/>
  <c r="BF3" i="1"/>
  <c r="BG3" i="1"/>
  <c r="BH3" i="1"/>
  <c r="BI3" i="1"/>
  <c r="BJ3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AG3" i="1" s="1"/>
  <c r="AH3" i="1" s="1"/>
  <c r="AI3" i="1" s="1"/>
  <c r="AJ3" i="1" s="1"/>
  <c r="AK3" i="1" s="1"/>
  <c r="AL3" i="1" s="1"/>
  <c r="AM3" i="1" s="1"/>
  <c r="AN3" i="1" s="1"/>
  <c r="AO3" i="1" s="1"/>
  <c r="AP3" i="1" s="1"/>
  <c r="AQ3" i="1" s="1"/>
  <c r="AR3" i="1" s="1"/>
  <c r="AS3" i="1" s="1"/>
  <c r="AT3" i="1" s="1"/>
  <c r="AU3" i="1" s="1"/>
  <c r="AV3" i="1" s="1"/>
  <c r="AW3" i="1" s="1"/>
  <c r="BL43" i="1"/>
  <c r="BK43" i="1"/>
  <c r="BL206" i="1"/>
  <c r="BK206" i="1"/>
  <c r="BL209" i="1"/>
  <c r="BK209" i="1"/>
  <c r="BL236" i="1"/>
  <c r="BK236" i="1"/>
  <c r="BL47" i="1"/>
  <c r="BK47" i="1"/>
  <c r="BL215" i="1"/>
  <c r="BK215" i="1"/>
  <c r="BL244" i="1"/>
  <c r="BK244" i="1"/>
  <c r="BL9" i="1"/>
  <c r="BK9" i="1"/>
  <c r="BK181" i="1"/>
  <c r="BL127" i="1"/>
  <c r="BK127" i="1"/>
  <c r="BL196" i="1"/>
  <c r="BK196" i="1"/>
  <c r="BL194" i="1"/>
  <c r="BK194" i="1"/>
  <c r="BL37" i="1"/>
  <c r="BK37" i="1"/>
  <c r="BL171" i="1"/>
  <c r="BK171" i="1"/>
  <c r="BL160" i="1"/>
  <c r="BK160" i="1"/>
  <c r="BL111" i="1"/>
  <c r="BK111" i="1"/>
  <c r="A150" i="5"/>
  <c r="A151" i="5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6" i="5" s="1"/>
  <c r="A167" i="5" s="1"/>
  <c r="A168" i="5" s="1"/>
  <c r="A149" i="5"/>
  <c r="A148" i="4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7" i="4" s="1"/>
  <c r="A168" i="4" s="1"/>
  <c r="A169" i="4" s="1"/>
  <c r="A147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30" i="4" s="1"/>
  <c r="A31" i="4" s="1"/>
  <c r="A32" i="4" s="1"/>
  <c r="A33" i="4" s="1"/>
  <c r="A36" i="4" s="1"/>
  <c r="A37" i="4" s="1"/>
  <c r="A38" i="4" s="1"/>
  <c r="A39" i="4" s="1"/>
  <c r="A44" i="4" s="1"/>
  <c r="A45" i="4" s="1"/>
  <c r="A49" i="4" s="1"/>
  <c r="A56" i="4" s="1"/>
  <c r="A57" i="4" s="1"/>
  <c r="A5" i="4"/>
  <c r="BZ148" i="4"/>
  <c r="BY148" i="4"/>
  <c r="BX148" i="4"/>
  <c r="BY159" i="4"/>
  <c r="BX159" i="4"/>
  <c r="BY161" i="4"/>
  <c r="BX161" i="4"/>
  <c r="BY165" i="4"/>
  <c r="BX165" i="4"/>
  <c r="BY224" i="4"/>
  <c r="BX224" i="4"/>
  <c r="BY222" i="4"/>
  <c r="BX222" i="4"/>
  <c r="BY162" i="4"/>
  <c r="BX162" i="4"/>
  <c r="BX171" i="4"/>
  <c r="BZ147" i="4"/>
  <c r="BY147" i="4"/>
  <c r="BX147" i="4"/>
  <c r="BY217" i="4"/>
  <c r="BX217" i="4"/>
  <c r="BY216" i="4"/>
  <c r="BX216" i="4"/>
  <c r="BZ152" i="4"/>
  <c r="BY152" i="4"/>
  <c r="BX152" i="4"/>
  <c r="BZ146" i="4"/>
  <c r="BY146" i="4"/>
  <c r="BX146" i="4"/>
  <c r="BZ150" i="4"/>
  <c r="BY150" i="4"/>
  <c r="BX150" i="4"/>
  <c r="BY211" i="4"/>
  <c r="BX211" i="4"/>
  <c r="BZ151" i="4"/>
  <c r="BY151" i="4"/>
  <c r="BX151" i="4"/>
  <c r="BY168" i="4"/>
  <c r="BX168" i="4"/>
  <c r="BY174" i="4"/>
  <c r="BX174" i="4"/>
  <c r="BY157" i="4"/>
  <c r="BX157" i="4"/>
  <c r="BY173" i="4"/>
  <c r="BX173" i="4"/>
  <c r="BY203" i="4"/>
  <c r="BX203" i="4"/>
  <c r="BY201" i="4"/>
  <c r="BX201" i="4"/>
  <c r="BY199" i="4"/>
  <c r="BX199" i="4"/>
  <c r="BY197" i="4"/>
  <c r="BX197" i="4"/>
  <c r="BY160" i="4"/>
  <c r="BX160" i="4"/>
  <c r="BY163" i="4"/>
  <c r="BX163" i="4"/>
  <c r="BY156" i="4"/>
  <c r="BX156" i="4"/>
  <c r="BY164" i="4"/>
  <c r="BX164" i="4"/>
  <c r="BY158" i="4"/>
  <c r="BX158" i="4"/>
  <c r="BY189" i="4"/>
  <c r="BX189" i="4"/>
  <c r="BY187" i="4"/>
  <c r="BX187" i="4"/>
  <c r="BY155" i="4"/>
  <c r="BX155" i="4"/>
  <c r="BY183" i="4"/>
  <c r="BX183" i="4"/>
  <c r="BY166" i="4"/>
  <c r="BX166" i="4"/>
  <c r="BY172" i="4"/>
  <c r="BX172" i="4"/>
  <c r="BY171" i="4" s="1"/>
  <c r="BY154" i="4"/>
  <c r="BX154" i="4"/>
  <c r="BY153" i="4"/>
  <c r="BX153" i="4"/>
  <c r="BY170" i="4"/>
  <c r="BX170" i="4"/>
  <c r="BY167" i="4"/>
  <c r="BX167" i="4"/>
  <c r="BY169" i="4"/>
  <c r="BX169" i="4"/>
  <c r="BZ149" i="4"/>
  <c r="BY149" i="4"/>
  <c r="BX149" i="4"/>
  <c r="BY143" i="4"/>
  <c r="BX143" i="4"/>
  <c r="BY35" i="4"/>
  <c r="BX35" i="4"/>
  <c r="BZ13" i="4"/>
  <c r="BY13" i="4"/>
  <c r="BX13" i="4"/>
  <c r="BY54" i="4"/>
  <c r="BX54" i="4"/>
  <c r="BY16" i="4"/>
  <c r="BX16" i="4"/>
  <c r="BZ4" i="4"/>
  <c r="BY4" i="4"/>
  <c r="BX4" i="4"/>
  <c r="BY135" i="4"/>
  <c r="BX135" i="4"/>
  <c r="BY53" i="4"/>
  <c r="BX53" i="4"/>
  <c r="BY34" i="4"/>
  <c r="BX34" i="4"/>
  <c r="BY32" i="4"/>
  <c r="BX32" i="4"/>
  <c r="BZ11" i="4"/>
  <c r="BY11" i="4"/>
  <c r="BX11" i="4"/>
  <c r="BY21" i="4"/>
  <c r="BX21" i="4"/>
  <c r="BY20" i="4"/>
  <c r="BX20" i="4"/>
  <c r="BY126" i="4"/>
  <c r="BX126" i="4"/>
  <c r="BZ18" i="4"/>
  <c r="BY18" i="4"/>
  <c r="BX18" i="4"/>
  <c r="BY47" i="4"/>
  <c r="BX47" i="4"/>
  <c r="BY42" i="4"/>
  <c r="BX42" i="4"/>
  <c r="BY41" i="4"/>
  <c r="BX41" i="4"/>
  <c r="BZ6" i="4"/>
  <c r="BY6" i="4"/>
  <c r="BX6" i="4"/>
  <c r="BY26" i="4"/>
  <c r="BX26" i="4"/>
  <c r="BY65" i="4"/>
  <c r="BY64" i="4" s="1"/>
  <c r="BX65" i="4"/>
  <c r="BX56" i="4"/>
  <c r="BY46" i="4"/>
  <c r="BX46" i="4"/>
  <c r="BY40" i="4"/>
  <c r="BX40" i="4"/>
  <c r="BY33" i="4"/>
  <c r="BX33" i="4"/>
  <c r="BY28" i="4"/>
  <c r="BX28" i="4"/>
  <c r="BZ22" i="4"/>
  <c r="BY22" i="4"/>
  <c r="BX22" i="4"/>
  <c r="BY36" i="4"/>
  <c r="BX36" i="4"/>
  <c r="BX64" i="4"/>
  <c r="BY63" i="4"/>
  <c r="BX63" i="4"/>
  <c r="BY62" i="4"/>
  <c r="BX62" i="4"/>
  <c r="BZ5" i="4"/>
  <c r="BY5" i="4"/>
  <c r="BX5" i="4"/>
  <c r="BY52" i="4"/>
  <c r="BX52" i="4"/>
  <c r="BY25" i="4"/>
  <c r="BX25" i="4"/>
  <c r="BY59" i="4"/>
  <c r="BX59" i="4"/>
  <c r="BY51" i="4"/>
  <c r="BX51" i="4"/>
  <c r="BZ24" i="4"/>
  <c r="BY24" i="4"/>
  <c r="BX24" i="4"/>
  <c r="BZ23" i="4"/>
  <c r="BY23" i="4"/>
  <c r="BX23" i="4"/>
  <c r="BZ19" i="4"/>
  <c r="BY19" i="4"/>
  <c r="BX19" i="4"/>
  <c r="BY39" i="4"/>
  <c r="BX39" i="4"/>
  <c r="BY45" i="4"/>
  <c r="BX45" i="4"/>
  <c r="BZ7" i="4"/>
  <c r="BY7" i="4"/>
  <c r="BX7" i="4"/>
  <c r="BZ8" i="4"/>
  <c r="BY8" i="4"/>
  <c r="BX8" i="4"/>
  <c r="BY58" i="4"/>
  <c r="BX58" i="4"/>
  <c r="BY48" i="4"/>
  <c r="BX48" i="4"/>
  <c r="BZ10" i="4"/>
  <c r="BY10" i="4"/>
  <c r="BX10" i="4"/>
  <c r="BX43" i="4"/>
  <c r="BY89" i="4"/>
  <c r="BX89" i="4"/>
  <c r="BZ15" i="4"/>
  <c r="BY15" i="4"/>
  <c r="BX15" i="4"/>
  <c r="BY38" i="4"/>
  <c r="BX38" i="4"/>
  <c r="BZ12" i="4"/>
  <c r="BY12" i="4"/>
  <c r="BX12" i="4"/>
  <c r="BY85" i="4"/>
  <c r="BX85" i="4"/>
  <c r="BY31" i="4"/>
  <c r="BX31" i="4"/>
  <c r="BY55" i="4"/>
  <c r="BX55" i="4"/>
  <c r="BY37" i="4"/>
  <c r="BX37" i="4"/>
  <c r="BY61" i="4"/>
  <c r="BX61" i="4"/>
  <c r="BY30" i="4"/>
  <c r="BX30" i="4"/>
  <c r="BY50" i="4"/>
  <c r="BX50" i="4"/>
  <c r="BY29" i="4"/>
  <c r="BX29" i="4"/>
  <c r="BZ9" i="4"/>
  <c r="BY9" i="4"/>
  <c r="BX9" i="4"/>
  <c r="BY44" i="4"/>
  <c r="BX44" i="4"/>
  <c r="BY43" i="4" s="1"/>
  <c r="BY73" i="4"/>
  <c r="BX73" i="4"/>
  <c r="BY27" i="4"/>
  <c r="BX27" i="4"/>
  <c r="BY49" i="4"/>
  <c r="BX49" i="4"/>
  <c r="BY57" i="4"/>
  <c r="BY56" i="4" s="1"/>
  <c r="BX57" i="4"/>
  <c r="BY60" i="4"/>
  <c r="BX60" i="4"/>
  <c r="BZ14" i="4"/>
  <c r="BY14" i="4"/>
  <c r="BX14" i="4"/>
  <c r="BZ17" i="4"/>
  <c r="BY17" i="4"/>
  <c r="BX17" i="4"/>
  <c r="BZ150" i="5"/>
  <c r="BY150" i="5"/>
  <c r="BX150" i="5"/>
  <c r="BY158" i="5"/>
  <c r="BX158" i="5"/>
  <c r="BY160" i="5"/>
  <c r="BX160" i="5"/>
  <c r="BY164" i="5"/>
  <c r="BX164" i="5"/>
  <c r="BY223" i="5"/>
  <c r="BX223" i="5"/>
  <c r="BY221" i="5"/>
  <c r="BX221" i="5"/>
  <c r="BY161" i="5"/>
  <c r="BX161" i="5"/>
  <c r="BX170" i="5"/>
  <c r="BZ151" i="5"/>
  <c r="BY151" i="5"/>
  <c r="BX151" i="5"/>
  <c r="BY216" i="5"/>
  <c r="BX216" i="5"/>
  <c r="BY215" i="5"/>
  <c r="BX215" i="5"/>
  <c r="BZ149" i="5"/>
  <c r="BY149" i="5"/>
  <c r="BX149" i="5"/>
  <c r="BZ145" i="5"/>
  <c r="BY145" i="5"/>
  <c r="BX145" i="5"/>
  <c r="BZ147" i="5"/>
  <c r="BY147" i="5"/>
  <c r="BX147" i="5"/>
  <c r="BY210" i="5"/>
  <c r="BX210" i="5"/>
  <c r="BZ148" i="5"/>
  <c r="BY148" i="5"/>
  <c r="BX148" i="5"/>
  <c r="BY167" i="5"/>
  <c r="BX167" i="5"/>
  <c r="BY173" i="5"/>
  <c r="BX173" i="5"/>
  <c r="BY156" i="5"/>
  <c r="BX156" i="5"/>
  <c r="BY172" i="5"/>
  <c r="BX172" i="5"/>
  <c r="BY202" i="5"/>
  <c r="BX202" i="5"/>
  <c r="BY200" i="5"/>
  <c r="BX200" i="5"/>
  <c r="BY198" i="5"/>
  <c r="BX198" i="5"/>
  <c r="BY196" i="5"/>
  <c r="BX196" i="5"/>
  <c r="BY159" i="5"/>
  <c r="BX159" i="5"/>
  <c r="BY162" i="5"/>
  <c r="BX162" i="5"/>
  <c r="BY155" i="5"/>
  <c r="BX155" i="5"/>
  <c r="BY163" i="5"/>
  <c r="BX163" i="5"/>
  <c r="BY157" i="5"/>
  <c r="BX157" i="5"/>
  <c r="BY188" i="5"/>
  <c r="BX188" i="5"/>
  <c r="BY186" i="5"/>
  <c r="BX186" i="5"/>
  <c r="BY154" i="5"/>
  <c r="BX154" i="5"/>
  <c r="BY182" i="5"/>
  <c r="BX182" i="5"/>
  <c r="BY165" i="5"/>
  <c r="BX165" i="5"/>
  <c r="BY171" i="5"/>
  <c r="BX171" i="5"/>
  <c r="BY170" i="5" s="1"/>
  <c r="BY153" i="5"/>
  <c r="BX153" i="5"/>
  <c r="BY152" i="5"/>
  <c r="BX152" i="5"/>
  <c r="BY169" i="5"/>
  <c r="BX169" i="5"/>
  <c r="BY166" i="5"/>
  <c r="BX166" i="5"/>
  <c r="BY168" i="5"/>
  <c r="BX168" i="5"/>
  <c r="BZ146" i="5"/>
  <c r="BY146" i="5"/>
  <c r="BX146" i="5"/>
  <c r="BY142" i="5"/>
  <c r="BX142" i="5"/>
  <c r="BY36" i="5"/>
  <c r="BX36" i="5"/>
  <c r="BZ9" i="5"/>
  <c r="BY9" i="5"/>
  <c r="BX9" i="5"/>
  <c r="BY55" i="5"/>
  <c r="BX55" i="5"/>
  <c r="BY25" i="5"/>
  <c r="BX25" i="5"/>
  <c r="BZ5" i="5"/>
  <c r="BY5" i="5"/>
  <c r="BX5" i="5"/>
  <c r="BY134" i="5"/>
  <c r="BX134" i="5"/>
  <c r="BY54" i="5"/>
  <c r="BX54" i="5"/>
  <c r="BY34" i="5"/>
  <c r="BX34" i="5"/>
  <c r="BX32" i="5"/>
  <c r="BZ13" i="5"/>
  <c r="BY13" i="5"/>
  <c r="BX13" i="5"/>
  <c r="BY12" i="5" s="1"/>
  <c r="BY21" i="5"/>
  <c r="BX21" i="5"/>
  <c r="BX12" i="5"/>
  <c r="BY125" i="5"/>
  <c r="BX125" i="5"/>
  <c r="BZ18" i="5"/>
  <c r="BY18" i="5"/>
  <c r="BX18" i="5"/>
  <c r="BY17" i="5" s="1"/>
  <c r="BY48" i="5"/>
  <c r="BX48" i="5"/>
  <c r="BY42" i="5"/>
  <c r="BX42" i="5"/>
  <c r="BY41" i="5"/>
  <c r="BX41" i="5"/>
  <c r="BZ4" i="5"/>
  <c r="BY4" i="5"/>
  <c r="BX4" i="5"/>
  <c r="BY23" i="5"/>
  <c r="BX23" i="5"/>
  <c r="BY65" i="5"/>
  <c r="BX65" i="5"/>
  <c r="BX56" i="5"/>
  <c r="BY47" i="5"/>
  <c r="BX47" i="5"/>
  <c r="BY40" i="5"/>
  <c r="BX40" i="5"/>
  <c r="BY33" i="5"/>
  <c r="BX33" i="5"/>
  <c r="BY32" i="5" s="1"/>
  <c r="BY28" i="5"/>
  <c r="BX28" i="5"/>
  <c r="BZ15" i="5"/>
  <c r="BY15" i="5"/>
  <c r="BX15" i="5"/>
  <c r="BY35" i="5"/>
  <c r="BX35" i="5"/>
  <c r="BY64" i="5"/>
  <c r="BX64" i="5"/>
  <c r="BY63" i="5"/>
  <c r="BX63" i="5"/>
  <c r="BY62" i="5"/>
  <c r="BX62" i="5"/>
  <c r="BZ7" i="5"/>
  <c r="BY7" i="5"/>
  <c r="BX7" i="5"/>
  <c r="BY53" i="5"/>
  <c r="BX53" i="5"/>
  <c r="BY24" i="5"/>
  <c r="BX24" i="5"/>
  <c r="BY59" i="5"/>
  <c r="BX59" i="5"/>
  <c r="BY52" i="5"/>
  <c r="BX52" i="5"/>
  <c r="BZ19" i="5"/>
  <c r="BY19" i="5"/>
  <c r="BX19" i="5"/>
  <c r="BZ17" i="5"/>
  <c r="BX17" i="5"/>
  <c r="BZ22" i="5"/>
  <c r="BY22" i="5"/>
  <c r="BX22" i="5"/>
  <c r="BY39" i="5"/>
  <c r="BX39" i="5"/>
  <c r="BY46" i="5"/>
  <c r="BX46" i="5"/>
  <c r="BZ10" i="5"/>
  <c r="BY10" i="5"/>
  <c r="BX10" i="5"/>
  <c r="BZ11" i="5"/>
  <c r="BY11" i="5"/>
  <c r="BX11" i="5"/>
  <c r="BY58" i="5"/>
  <c r="BX58" i="5"/>
  <c r="BY45" i="5"/>
  <c r="BX45" i="5"/>
  <c r="BZ6" i="5"/>
  <c r="BY6" i="5"/>
  <c r="BX6" i="5"/>
  <c r="BX43" i="5"/>
  <c r="BY88" i="5"/>
  <c r="BX88" i="5"/>
  <c r="BZ20" i="5"/>
  <c r="BY20" i="5"/>
  <c r="BX20" i="5"/>
  <c r="BY38" i="5"/>
  <c r="BX38" i="5"/>
  <c r="BZ8" i="5"/>
  <c r="BY8" i="5"/>
  <c r="BX8" i="5"/>
  <c r="BY84" i="5"/>
  <c r="BX84" i="5"/>
  <c r="BY31" i="5"/>
  <c r="BX31" i="5"/>
  <c r="BY51" i="5"/>
  <c r="BX51" i="5"/>
  <c r="BY37" i="5"/>
  <c r="BX37" i="5"/>
  <c r="BY61" i="5"/>
  <c r="BX61" i="5"/>
  <c r="BY30" i="5"/>
  <c r="BX30" i="5"/>
  <c r="BY50" i="5"/>
  <c r="BX50" i="5"/>
  <c r="BY29" i="5"/>
  <c r="BX29" i="5"/>
  <c r="BZ14" i="5"/>
  <c r="BY14" i="5"/>
  <c r="BX14" i="5"/>
  <c r="BY44" i="5"/>
  <c r="BX44" i="5"/>
  <c r="BY43" i="5" s="1"/>
  <c r="BY72" i="5"/>
  <c r="BX72" i="5"/>
  <c r="BY27" i="5"/>
  <c r="BX27" i="5"/>
  <c r="BY49" i="5"/>
  <c r="BX49" i="5"/>
  <c r="BY57" i="5"/>
  <c r="BX57" i="5"/>
  <c r="BY56" i="5" s="1"/>
  <c r="BY60" i="5"/>
  <c r="BX60" i="5"/>
  <c r="BZ26" i="5"/>
  <c r="BY26" i="5"/>
  <c r="BX26" i="5"/>
  <c r="BZ16" i="5"/>
  <c r="BY16" i="5"/>
  <c r="BX16" i="5"/>
  <c r="AX3" i="1" l="1"/>
  <c r="AY3" i="1" s="1"/>
  <c r="AZ3" i="1" s="1"/>
  <c r="BA3" i="1" s="1"/>
  <c r="BB3" i="1" s="1"/>
  <c r="BC3" i="1" s="1"/>
  <c r="BL91" i="1"/>
  <c r="BK91" i="1"/>
  <c r="BK113" i="1"/>
  <c r="BK95" i="1"/>
  <c r="BL39" i="1"/>
  <c r="BK39" i="1"/>
  <c r="BL70" i="1"/>
  <c r="BK70" i="1"/>
  <c r="BL123" i="1"/>
  <c r="BK123" i="1"/>
  <c r="BL136" i="1"/>
  <c r="BK136" i="1"/>
  <c r="BL18" i="1"/>
  <c r="BK18" i="1"/>
  <c r="BL68" i="1" l="1"/>
  <c r="BK68" i="1"/>
  <c r="BK85" i="1"/>
  <c r="BK225" i="1"/>
  <c r="BK131" i="1"/>
  <c r="BL109" i="1"/>
  <c r="BK109" i="1"/>
  <c r="BL93" i="1"/>
  <c r="BK93" i="1"/>
  <c r="BL173" i="1"/>
  <c r="BK173" i="1"/>
  <c r="BL101" i="1"/>
  <c r="BK101" i="1"/>
  <c r="BL187" i="1"/>
  <c r="BK187" i="1"/>
  <c r="BL189" i="1"/>
  <c r="BK189" i="1"/>
  <c r="BL230" i="1"/>
  <c r="BK230" i="1"/>
  <c r="BL121" i="1"/>
  <c r="BK121" i="1"/>
  <c r="BL133" i="1"/>
  <c r="BK133" i="1"/>
  <c r="BL64" i="1"/>
  <c r="BK64" i="1"/>
  <c r="BL234" i="1"/>
  <c r="BK234" i="1"/>
  <c r="BL14" i="1"/>
  <c r="BK14" i="1"/>
  <c r="BL105" i="1"/>
  <c r="BK105" i="1"/>
  <c r="BL83" i="1"/>
  <c r="BK83" i="1"/>
  <c r="BL115" i="1"/>
  <c r="BK115" i="1"/>
  <c r="BK74" i="1"/>
  <c r="BL45" i="1"/>
  <c r="BK45" i="1"/>
  <c r="BL41" i="1"/>
  <c r="BK41" i="1"/>
  <c r="BK33" i="1"/>
  <c r="BL33" i="1"/>
  <c r="BK198" i="1"/>
  <c r="BL198" i="1"/>
  <c r="BL202" i="1"/>
  <c r="BK202" i="1"/>
  <c r="BL200" i="1"/>
  <c r="BK200" i="1"/>
  <c r="BL192" i="1"/>
  <c r="BK192" i="1"/>
  <c r="BL81" i="1"/>
  <c r="BK81" i="1"/>
  <c r="BL76" i="1"/>
  <c r="BK76" i="1"/>
  <c r="BL74" i="1" s="1"/>
  <c r="BL78" i="1"/>
  <c r="BK78" i="1"/>
  <c r="BL53" i="1"/>
  <c r="BK53" i="1"/>
  <c r="BK59" i="1"/>
  <c r="BL51" i="1"/>
  <c r="BK51" i="1"/>
  <c r="BL148" i="1"/>
  <c r="BK148" i="1"/>
  <c r="BK97" i="1"/>
  <c r="BL97" i="1"/>
  <c r="BL238" i="1"/>
  <c r="BK238" i="1"/>
  <c r="BL232" i="1"/>
  <c r="BK232" i="1"/>
  <c r="BL227" i="1"/>
  <c r="BK227" i="1"/>
  <c r="BL223" i="1"/>
  <c r="BK223" i="1"/>
  <c r="BL221" i="1"/>
  <c r="BK221" i="1"/>
  <c r="BL219" i="1"/>
  <c r="BK219" i="1"/>
  <c r="BL217" i="1"/>
  <c r="BK217" i="1"/>
  <c r="BL213" i="1"/>
  <c r="BK213" i="1"/>
  <c r="BL204" i="1"/>
  <c r="BK204" i="1"/>
  <c r="BL185" i="1"/>
  <c r="BK185" i="1"/>
  <c r="BL183" i="1"/>
  <c r="BK183" i="1"/>
  <c r="BL168" i="1"/>
  <c r="BK168" i="1"/>
  <c r="BL179" i="1"/>
  <c r="BK179" i="1"/>
  <c r="BL166" i="1"/>
  <c r="BK166" i="1"/>
  <c r="BL164" i="1"/>
  <c r="BK164" i="1"/>
  <c r="BL162" i="1"/>
  <c r="BK162" i="1"/>
  <c r="BL175" i="1"/>
  <c r="BK175" i="1"/>
  <c r="BL158" i="1"/>
  <c r="BK158" i="1"/>
  <c r="BL156" i="1"/>
  <c r="BK156" i="1"/>
  <c r="BL154" i="1"/>
  <c r="BK154" i="1"/>
  <c r="BL146" i="1"/>
  <c r="BK146" i="1"/>
  <c r="BL144" i="1"/>
  <c r="BK144" i="1"/>
  <c r="BL142" i="1"/>
  <c r="BK142" i="1"/>
  <c r="BL140" i="1"/>
  <c r="BK140" i="1"/>
  <c r="BL138" i="1"/>
  <c r="BK138" i="1"/>
  <c r="BL150" i="1"/>
  <c r="BK150" i="1"/>
  <c r="BL129" i="1"/>
  <c r="BK129" i="1"/>
  <c r="BL125" i="1"/>
  <c r="BK125" i="1"/>
  <c r="BL119" i="1"/>
  <c r="BK119" i="1"/>
  <c r="BL117" i="1"/>
  <c r="BK117" i="1"/>
  <c r="BL103" i="1"/>
  <c r="BK103" i="1"/>
  <c r="BL89" i="1"/>
  <c r="BK89" i="1"/>
  <c r="BL72" i="1"/>
  <c r="BK72" i="1"/>
  <c r="BL107" i="1"/>
  <c r="BK107" i="1"/>
  <c r="BL66" i="1"/>
  <c r="BK66" i="1"/>
  <c r="BL99" i="1"/>
  <c r="BK99" i="1"/>
  <c r="BL62" i="1"/>
  <c r="BK62" i="1"/>
  <c r="BL87" i="1"/>
  <c r="BK87" i="1"/>
  <c r="BL55" i="1"/>
  <c r="BK55" i="1"/>
  <c r="BL49" i="1"/>
  <c r="BK49" i="1"/>
  <c r="BL35" i="1"/>
  <c r="BK35" i="1"/>
  <c r="BL30" i="1"/>
  <c r="BK30" i="1"/>
  <c r="BL28" i="1"/>
  <c r="BK28" i="1"/>
  <c r="BL26" i="1"/>
  <c r="BK26" i="1"/>
  <c r="BL24" i="1"/>
  <c r="BK24" i="1"/>
  <c r="BL22" i="1"/>
  <c r="BK22" i="1"/>
  <c r="BL20" i="1"/>
  <c r="BK20" i="1"/>
  <c r="BL16" i="1"/>
  <c r="BK16" i="1"/>
  <c r="BL12" i="1"/>
  <c r="BK12" i="1"/>
  <c r="BL211" i="1"/>
  <c r="BK211" i="1"/>
  <c r="BL57" i="1"/>
  <c r="BK57" i="1"/>
  <c r="BL242" i="1"/>
  <c r="BK242" i="1"/>
  <c r="BL240" i="1"/>
  <c r="BK240" i="1"/>
  <c r="BL225" i="1"/>
  <c r="BL181" i="1"/>
  <c r="BL177" i="1"/>
  <c r="BK177" i="1"/>
  <c r="BL131" i="1"/>
  <c r="BL85" i="1"/>
  <c r="BL59" i="1"/>
  <c r="BL6" i="1"/>
  <c r="BK6" i="1"/>
  <c r="BL113" i="1" l="1"/>
  <c r="BL95" i="1" s="1"/>
</calcChain>
</file>

<file path=xl/sharedStrings.xml><?xml version="1.0" encoding="utf-8"?>
<sst xmlns="http://schemas.openxmlformats.org/spreadsheetml/2006/main" count="746" uniqueCount="337">
  <si>
    <t>aantal wedstrijden</t>
  </si>
  <si>
    <t>totaal punten</t>
  </si>
  <si>
    <t xml:space="preserve"> </t>
  </si>
  <si>
    <t>Cedric Haentjens</t>
  </si>
  <si>
    <t>Juniors Heren</t>
  </si>
  <si>
    <t>Senioren Heren</t>
  </si>
  <si>
    <t>Ally Laurens</t>
  </si>
  <si>
    <t>De Nocker Jari</t>
  </si>
  <si>
    <t>De Wert Nico</t>
  </si>
  <si>
    <t>Moons Elias</t>
  </si>
  <si>
    <t>Rottier Yannick</t>
  </si>
  <si>
    <t>Van Damme Jannes</t>
  </si>
  <si>
    <t>Vandermeulen Cisse</t>
  </si>
  <si>
    <t>Van Geeteruyen Christof</t>
  </si>
  <si>
    <t>Verbraeken Pieter</t>
  </si>
  <si>
    <t>Masters Heren 40+</t>
  </si>
  <si>
    <t>Coppens Bart</t>
  </si>
  <si>
    <t>Foubert Bert</t>
  </si>
  <si>
    <t>Mortier Filip</t>
  </si>
  <si>
    <t>Somers Steven</t>
  </si>
  <si>
    <t>Van Gasse Joakim</t>
  </si>
  <si>
    <t>Van Havermaet Hans</t>
  </si>
  <si>
    <t>Van De Vijver Peter</t>
  </si>
  <si>
    <t>Van Stappen Jelle</t>
  </si>
  <si>
    <t>Van Steelant Jan</t>
  </si>
  <si>
    <t>Masters Heren 50+</t>
  </si>
  <si>
    <t>Brynaert Dirk</t>
  </si>
  <si>
    <t>Degrande Christophe</t>
  </si>
  <si>
    <t>Heyndrickx Danny</t>
  </si>
  <si>
    <t>Lesdanon Fréderic</t>
  </si>
  <si>
    <t>Moenssens Marnix</t>
  </si>
  <si>
    <t>Roelant Bart</t>
  </si>
  <si>
    <t>Smet Luc</t>
  </si>
  <si>
    <t>Smet Ulrich</t>
  </si>
  <si>
    <t>Van Bogaert Bart</t>
  </si>
  <si>
    <t>Van Strydonck Pascal</t>
  </si>
  <si>
    <t>Vercauteren Kris</t>
  </si>
  <si>
    <t>Masters Heren 60+</t>
  </si>
  <si>
    <t>Adriaenssens Dirk</t>
  </si>
  <si>
    <t>Bogaert Patrick</t>
  </si>
  <si>
    <t>Bosman Marc</t>
  </si>
  <si>
    <t>D'hondt Herman</t>
  </si>
  <si>
    <t>De Caluwe Guy</t>
  </si>
  <si>
    <t>Hebbinckuys Johan</t>
  </si>
  <si>
    <t>Mingeroet Luc</t>
  </si>
  <si>
    <t>Roelandt Patrick</t>
  </si>
  <si>
    <t>Schelkens Chris</t>
  </si>
  <si>
    <t>Senaeve Walter</t>
  </si>
  <si>
    <t>Smet Paul</t>
  </si>
  <si>
    <t>Syvertsen Roland</t>
  </si>
  <si>
    <t>Van Daele Rudy</t>
  </si>
  <si>
    <t>Van Damme Danny</t>
  </si>
  <si>
    <t>Van Damme Guy</t>
  </si>
  <si>
    <t>Van Eynde Lieven</t>
  </si>
  <si>
    <t>Van Geeteruyen Benny</t>
  </si>
  <si>
    <t>Van Havere Bo</t>
  </si>
  <si>
    <t>Van Wolvelaer Luc</t>
  </si>
  <si>
    <t>Vlaminck Patrick</t>
  </si>
  <si>
    <t>Verbeeck Maurits</t>
  </si>
  <si>
    <t>Verbraeken Jean-Pierre</t>
  </si>
  <si>
    <t>Verplancke Herman</t>
  </si>
  <si>
    <t>Wuytack Frank</t>
  </si>
  <si>
    <t>Masters Heren 70+</t>
  </si>
  <si>
    <t>Bracqué Marc</t>
  </si>
  <si>
    <t>Claessens Jozef</t>
  </si>
  <si>
    <t>Geleyn Romain</t>
  </si>
  <si>
    <t>Martens André</t>
  </si>
  <si>
    <t>Dhollander Rik</t>
  </si>
  <si>
    <t>Van Bunder Albert</t>
  </si>
  <si>
    <t>Junioren Dames</t>
  </si>
  <si>
    <t>Vaerewijck Jinte</t>
  </si>
  <si>
    <t>Senioren Dames</t>
  </si>
  <si>
    <t>David Joke</t>
  </si>
  <si>
    <t>De Smet Ruth</t>
  </si>
  <si>
    <t>Gheeraert Lore</t>
  </si>
  <si>
    <t>Merckx Katrien</t>
  </si>
  <si>
    <t>Senaeve Carine</t>
  </si>
  <si>
    <t>Senaeve Ingrid</t>
  </si>
  <si>
    <t>Van Daele Els</t>
  </si>
  <si>
    <t>Van Eetvelt Melissa</t>
  </si>
  <si>
    <t>Van Remoortere Eveline</t>
  </si>
  <si>
    <t>Masters Dames 35+</t>
  </si>
  <si>
    <t>Ivanysco Iryna</t>
  </si>
  <si>
    <t>Valerie Tack</t>
  </si>
  <si>
    <t>Van Overtveldt Tina</t>
  </si>
  <si>
    <t>Verbraeken Nele</t>
  </si>
  <si>
    <t>Vereecken Liesbeth</t>
  </si>
  <si>
    <t>Verhulst Jasmien</t>
  </si>
  <si>
    <t>Vermeulen An</t>
  </si>
  <si>
    <t>Wuytack Diewertje</t>
  </si>
  <si>
    <t>Masters Dames 45+</t>
  </si>
  <si>
    <t>Hofman Veerle</t>
  </si>
  <si>
    <t>Servotte Kristien</t>
  </si>
  <si>
    <t>Vercammen Saskia</t>
  </si>
  <si>
    <t>Masters Dames 55+</t>
  </si>
  <si>
    <t>Goedemé Marijke</t>
  </si>
  <si>
    <t>De Souter Kristel</t>
  </si>
  <si>
    <t>Smet Sandrina</t>
  </si>
  <si>
    <t>Van Hul Sonja</t>
  </si>
  <si>
    <t>Van Vlierberghe Carina</t>
  </si>
  <si>
    <t>Verheyden Gina</t>
  </si>
  <si>
    <t>Vonck Martine</t>
  </si>
  <si>
    <t>Wuytack Sara</t>
  </si>
  <si>
    <t>Masters Dames 65+</t>
  </si>
  <si>
    <t>Hofmans Marietta</t>
  </si>
  <si>
    <t>Rottier Francine</t>
  </si>
  <si>
    <t>Van Beek Rita</t>
  </si>
  <si>
    <t>Vandermeulen Chris</t>
  </si>
  <si>
    <t>cross</t>
  </si>
  <si>
    <t>stratenloop</t>
  </si>
  <si>
    <t>piste</t>
  </si>
  <si>
    <t xml:space="preserve">WALO-TITELS sinds 1982 </t>
  </si>
  <si>
    <t>Kampioenen</t>
  </si>
  <si>
    <t>De Walo-dame of -heer die in zijn/haar 10 beste wedstrijden van het jaar de meeste punten totaliseert.</t>
  </si>
  <si>
    <t>Verdienstelijkste Walo's</t>
  </si>
  <si>
    <t>De Walo-dame of -heer die in het seizoen over alle gelopen wedstrijden het hoogste ptntotaal scoort.</t>
  </si>
  <si>
    <t>jeugdkampioenen</t>
  </si>
  <si>
    <t>Het jeugdlid dat in het seizoen over alle gelopen wedstrijden het hoogste puntentotaal scoort.</t>
  </si>
  <si>
    <t>Een opgegeven snelheid moet in 5 looptrajecten zo dicht mogelijk benaderd worden.</t>
  </si>
  <si>
    <t xml:space="preserve">De naam is gekozen omdat hij zo attractief klinkt en een belangrijke betekenis suggereert. </t>
  </si>
  <si>
    <t>Kampioen</t>
  </si>
  <si>
    <t>ptn</t>
  </si>
  <si>
    <t>verdienstelijkste Walo</t>
  </si>
  <si>
    <t>Jeugdkampioen</t>
  </si>
  <si>
    <t>Walo van het jaar</t>
  </si>
  <si>
    <t>Ant. V. Buynder</t>
  </si>
  <si>
    <t>Romain Geleyn</t>
  </si>
  <si>
    <t>yvan Steels</t>
  </si>
  <si>
    <t>Jules de Kimpe</t>
  </si>
  <si>
    <t>Gino v.d. Bosch</t>
  </si>
  <si>
    <t>Natasha Behiels</t>
  </si>
  <si>
    <t>René De Boom</t>
  </si>
  <si>
    <t>Gilbert Pieters</t>
  </si>
  <si>
    <t>Irina Pieters</t>
  </si>
  <si>
    <t>Ant. De Westelinck</t>
  </si>
  <si>
    <t>Heidi Kluskens</t>
  </si>
  <si>
    <t>L. Brusselmans</t>
  </si>
  <si>
    <t>Jozef Claessens</t>
  </si>
  <si>
    <t>J. Claessens</t>
  </si>
  <si>
    <t>Geert D'Hooghe</t>
  </si>
  <si>
    <t>Gino De Paep</t>
  </si>
  <si>
    <t>Jenny Smet</t>
  </si>
  <si>
    <t>Albert Van Bunder</t>
  </si>
  <si>
    <t>Bianca Jansen</t>
  </si>
  <si>
    <t>P. Bogaert</t>
  </si>
  <si>
    <t>M. De Looze</t>
  </si>
  <si>
    <t>Evi Baetens</t>
  </si>
  <si>
    <t>Liesb. V. Steelandt</t>
  </si>
  <si>
    <t>Land. V. Eynde</t>
  </si>
  <si>
    <t>Stijn Kluskens</t>
  </si>
  <si>
    <t>Melissa Bettens</t>
  </si>
  <si>
    <t>Francine Rottier</t>
  </si>
  <si>
    <t>Kevin v. Gulck</t>
  </si>
  <si>
    <t>Peter Joos</t>
  </si>
  <si>
    <t>Sandrina Smet</t>
  </si>
  <si>
    <t>Laurens D'Haen</t>
  </si>
  <si>
    <t>Ronny Janssens</t>
  </si>
  <si>
    <t>Ann De Muynck</t>
  </si>
  <si>
    <t>Fred. Lesdanon</t>
  </si>
  <si>
    <t>Maarten Roggeman</t>
  </si>
  <si>
    <t>Chr vandermeulen</t>
  </si>
  <si>
    <t>Andy De Weese</t>
  </si>
  <si>
    <t>Sam De Prekel</t>
  </si>
  <si>
    <t>Jempi Verbraeken</t>
  </si>
  <si>
    <t>Ettienne Ringoot</t>
  </si>
  <si>
    <t>Dominique Rutten</t>
  </si>
  <si>
    <t>Pat. Van Gijsel</t>
  </si>
  <si>
    <t>Guy van Damme</t>
  </si>
  <si>
    <t>Simon Gyselinck</t>
  </si>
  <si>
    <t>Betty Bats</t>
  </si>
  <si>
    <t>Cedric Beck</t>
  </si>
  <si>
    <t>Louis vd Broeck</t>
  </si>
  <si>
    <t>Joke David</t>
  </si>
  <si>
    <t>Eddy samyn</t>
  </si>
  <si>
    <t>Jens van Damme</t>
  </si>
  <si>
    <t>Pascal Herwegh</t>
  </si>
  <si>
    <t>Herman D'hondt</t>
  </si>
  <si>
    <t>Inthe D'Hooghe</t>
  </si>
  <si>
    <t>Rik Dhollander</t>
  </si>
  <si>
    <t>Gilles van Kerckhove</t>
  </si>
  <si>
    <t>Tommy Kinders</t>
  </si>
  <si>
    <t>Owen Nkora</t>
  </si>
  <si>
    <t>Katrien Dehandschutter</t>
  </si>
  <si>
    <t>Elise van Kerckhove</t>
  </si>
  <si>
    <t>Melissa van Eetvelt</t>
  </si>
  <si>
    <t>Dirk Brynaert</t>
  </si>
  <si>
    <t>Paulien Martens</t>
  </si>
  <si>
    <t>Kristof Swinnen</t>
  </si>
  <si>
    <t>Oona van Eynde</t>
  </si>
  <si>
    <t>Lore Gheeraert</t>
  </si>
  <si>
    <t xml:space="preserve">Jozef Claessens </t>
  </si>
  <si>
    <t>Titels niet toegekend wegens corona</t>
  </si>
  <si>
    <t>Kampioen Man</t>
  </si>
  <si>
    <t>Verdienstelijkste Man</t>
  </si>
  <si>
    <t>Kampioen Vrouw</t>
  </si>
  <si>
    <t>Verdienstelijkste Vrouw</t>
  </si>
  <si>
    <t>jeugdkampioen j</t>
  </si>
  <si>
    <t>jeugdkamp m</t>
  </si>
  <si>
    <t>Walo van het Jaar</t>
  </si>
  <si>
    <t>Obe Vaerewijck</t>
  </si>
  <si>
    <t>Pauline De Beleyr</t>
  </si>
  <si>
    <t>Herman Verplancke</t>
  </si>
  <si>
    <t>Guy Van Damme</t>
  </si>
  <si>
    <t>Herman D'Hondt</t>
  </si>
  <si>
    <t>Lennert Boeykens</t>
  </si>
  <si>
    <t>Lux Van Den Bergh</t>
  </si>
  <si>
    <t>Joakim Van Gasse</t>
  </si>
  <si>
    <t>Walo van het  jaar</t>
  </si>
  <si>
    <t>Breynaert Dirk</t>
  </si>
  <si>
    <t>Mias De Smet</t>
  </si>
  <si>
    <t>29</t>
  </si>
  <si>
    <t>15</t>
  </si>
  <si>
    <t>9</t>
  </si>
  <si>
    <t>Lagae Wim</t>
  </si>
  <si>
    <t>Blommaert Gina</t>
  </si>
  <si>
    <t>Van Landeghem Eva</t>
  </si>
  <si>
    <t>Beck Stijn</t>
  </si>
  <si>
    <t>14</t>
  </si>
  <si>
    <t>Buytaert Lydia</t>
  </si>
  <si>
    <t>medewerker</t>
  </si>
  <si>
    <t>8</t>
  </si>
  <si>
    <t>17</t>
  </si>
  <si>
    <t>5</t>
  </si>
  <si>
    <t>4</t>
  </si>
  <si>
    <t>7</t>
  </si>
  <si>
    <t>11</t>
  </si>
  <si>
    <t>3</t>
  </si>
  <si>
    <t>6</t>
  </si>
  <si>
    <t>12</t>
  </si>
  <si>
    <t>4-3</t>
  </si>
  <si>
    <t>9-22</t>
  </si>
  <si>
    <t>6-7</t>
  </si>
  <si>
    <t>5-3</t>
  </si>
  <si>
    <t>14-7</t>
  </si>
  <si>
    <t>Hofman Marietta</t>
  </si>
  <si>
    <t>Panis Kris</t>
  </si>
  <si>
    <t>Haentjens Cedric</t>
  </si>
  <si>
    <t>Dhollander Wouter</t>
  </si>
  <si>
    <t>10</t>
  </si>
  <si>
    <t>24</t>
  </si>
  <si>
    <t>10 beste</t>
  </si>
  <si>
    <t>Opmerking: bij gelijkheid van punten wordt degene met het meest aantal wedstrijden hoger geklasseerd,</t>
  </si>
  <si>
    <t>opmerking:bij gelijkheid van punten wordt degene met het minst aantal wedstrijden hoger geklasseerd</t>
  </si>
  <si>
    <t xml:space="preserve">     WALO-Kampioen 2024-2025</t>
  </si>
  <si>
    <t>VERDIENSTELIJKSTE WALO 2024-2025</t>
  </si>
  <si>
    <t>aantal deelnames</t>
  </si>
  <si>
    <t>aantal punten</t>
  </si>
  <si>
    <t xml:space="preserve"> Dames</t>
  </si>
  <si>
    <t>Heren</t>
  </si>
  <si>
    <t>niet-kavvv</t>
  </si>
  <si>
    <t>walo</t>
  </si>
  <si>
    <t>Puntenklassement WALO 2025– 2026:  vanaf 01 oktober 2025</t>
  </si>
  <si>
    <t>ACSSS, Stabroek, Berendrecht za 04/10/25</t>
  </si>
  <si>
    <t>Klings Boscross, 5/10km zo 5/10/25</t>
  </si>
  <si>
    <t>SAV Schoten, crit. Cross, za 11/10/25</t>
  </si>
  <si>
    <t>WAV, Wommelgem, crit cross, za 19/10/25</t>
  </si>
  <si>
    <t>GAV, Gooreind, veldcross, za 25/10/2025</t>
  </si>
  <si>
    <t>RTS, Wase Marathon, zo 26/10/2025</t>
  </si>
  <si>
    <t>APSO, Zandhoven , veldloop, za 8/11/25</t>
  </si>
  <si>
    <t>Sam Porteman</t>
  </si>
  <si>
    <t>AA, Deurne, veldloop, za 15/11/2025</t>
  </si>
  <si>
    <t>WOTY, Bornem, za 15/11/2025</t>
  </si>
  <si>
    <t>JvdWalleloop, Kieldrecht, za 15/11/2025</t>
  </si>
  <si>
    <t>Slock Andy</t>
  </si>
  <si>
    <t>De Beul Wim</t>
  </si>
  <si>
    <t>ACSS Stabroek, crit. Cross, za 22/11/25</t>
  </si>
  <si>
    <t>Del Campo Rosiadel</t>
  </si>
  <si>
    <t>Jacob Boes</t>
  </si>
  <si>
    <t>Lune Vaerewijck</t>
  </si>
  <si>
    <t>ZWAT, Burcht, 4e crit. Cross, za 06/12/2025</t>
  </si>
  <si>
    <t>punten 2025-2026</t>
  </si>
  <si>
    <t>KAVVV&amp;Fedes, Schoten, aflossingsloop, za 13/12/25</t>
  </si>
  <si>
    <t>KBC-cross, KSAH, Burcht, za 20/12/25</t>
  </si>
  <si>
    <t>Kerstloop, Stekene, zo 21/12/25</t>
  </si>
  <si>
    <t>J, Thuy Memorial, Heikant, za 22/11/25</t>
  </si>
  <si>
    <t>WALO, Nieuwjaarscorrida, zon 4/01/26 10km</t>
  </si>
  <si>
    <t>WALO, Nieuwjaarscorrida, zon 4/01/26 5km</t>
  </si>
  <si>
    <t>Croes Marjan</t>
  </si>
  <si>
    <t>De Jonghe Ann</t>
  </si>
  <si>
    <t>Debbaut Ann</t>
  </si>
  <si>
    <t>28</t>
  </si>
  <si>
    <t>22</t>
  </si>
  <si>
    <t>AVI, Wilrijk, Geitencross, za 17/01/2026</t>
  </si>
  <si>
    <t>ACK Kalmthout, crit. Cross za 07/02/26</t>
  </si>
  <si>
    <t>Erpelkappersloop, 6/8/15km za 7/02/26</t>
  </si>
  <si>
    <t>Brabo United, Berchem, Slijkloop, zo 15/02/2026</t>
  </si>
  <si>
    <t>WALO, St-Niklaas, Stercross, za 21/02/26</t>
  </si>
  <si>
    <t>Junioren Heren</t>
  </si>
  <si>
    <t>Lennert Schats</t>
  </si>
  <si>
    <t>Verschooren Vera</t>
  </si>
  <si>
    <t>Lehembre Annick</t>
  </si>
  <si>
    <t>SAV, Schoten, veldloop, za 28/02/2026</t>
  </si>
  <si>
    <t>Halve Marathon Kruibeke, za/28/02/26</t>
  </si>
  <si>
    <t>ACK Kalmthout, sprintcross, za 7/3/2026</t>
  </si>
  <si>
    <t>APSO, Zandhoven, crit. Cross za 14/03/2026</t>
  </si>
  <si>
    <t>GAV, Gooreind, veldloopkampioenschap za 21/03/26</t>
  </si>
  <si>
    <t>ACSS Stabroek, Pito-loop, 5,3km, za 28/03/26</t>
  </si>
  <si>
    <t>Wolvenloop, Wachtebeke, 10km, 10mijl, za 4/4/26</t>
  </si>
  <si>
    <t>GAV, Gooreind, za 25/04/26</t>
  </si>
  <si>
    <t>WALO, Meiloop, 5/10km, vr 01/05/2026</t>
  </si>
  <si>
    <t>14/17</t>
  </si>
  <si>
    <t>13/9</t>
  </si>
  <si>
    <t>8/3</t>
  </si>
  <si>
    <t>5/2</t>
  </si>
  <si>
    <t>Stubbe Christel</t>
  </si>
  <si>
    <t>Buyle Marina</t>
  </si>
  <si>
    <t>Verstraaten Tania</t>
  </si>
  <si>
    <t>AA, Deurne, piste za 02/05/2026</t>
  </si>
  <si>
    <t>10/17</t>
  </si>
  <si>
    <t>WALO-Weekend, vr 8-zo 10 mei Koksijde</t>
  </si>
  <si>
    <t>Verrebroek Loopt, 7,14 of 21km  zo 9/05/2026</t>
  </si>
  <si>
    <t>SAV Schoten, piste za 09/05/2026</t>
  </si>
  <si>
    <t>ZWAT, Zwijndrecht, piste do 14/05/2026</t>
  </si>
  <si>
    <t>Martens Bert</t>
  </si>
  <si>
    <t>Brabo United, Merksem, piste za 16/05/2026</t>
  </si>
  <si>
    <t>Melsele, Aardbeirun 5/10km 17/05/2026</t>
  </si>
  <si>
    <t>WOT, De Klinge, wo 20/05/2026</t>
  </si>
  <si>
    <t>ACK Kalmthout, za 23/05/2026</t>
  </si>
  <si>
    <t>ACSS Stabroek, piste zat 30/05/2026</t>
  </si>
  <si>
    <t>SAV Schoten, za 06/06/2026</t>
  </si>
  <si>
    <t>Troubadour trail, St-Gillis-Waas, zo 7/06/2026</t>
  </si>
  <si>
    <t>1/2e marathon van WALO, Hamme, 13/06/2026</t>
  </si>
  <si>
    <t>WOT Bornem, wo 17/06/2026</t>
  </si>
  <si>
    <t>AVI, Beveren, piste zat 20/06/2026</t>
  </si>
  <si>
    <t>Reynaertloop, Belsele, 21/06/2026</t>
  </si>
  <si>
    <t>WAV, Wommelgem, vr 03/07/26</t>
  </si>
  <si>
    <t>WALO, St-Niklaas, za 04/07/2026</t>
  </si>
  <si>
    <t>WOT, Moerzeke, wo 08/07/2026</t>
  </si>
  <si>
    <t>AVN Hoogstraten za 18/07/2026</t>
  </si>
  <si>
    <t>Boksrun, Kallo, zo 28/06/2026</t>
  </si>
  <si>
    <t>Dender- en Scheldejogging, Grembergen di 21/07/2026</t>
  </si>
  <si>
    <t>Hoogstraat loopt, Bazel, 9,6km vr 24/07/2026</t>
  </si>
  <si>
    <t>AA, Deurne, za 25/07/2026</t>
  </si>
  <si>
    <t>WALO, Sint-Niklaas, za 01/08/2026</t>
  </si>
  <si>
    <t>WOT, Sinaai, wo 5/08/2026</t>
  </si>
  <si>
    <t>Kemelrun, vrijdag 7/08/2026</t>
  </si>
  <si>
    <t>AVI, Beveren, 1e dag pistekamp. 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</si>
</sst>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Aptos Narrow"/>
      <family val="2"/>
      <scheme val="minor"/>
    </font>
    <font>
      <b/>
      <u/>
      <sz val="20"/>
      <name val="Arial"/>
      <family val="2"/>
    </font>
    <font>
      <b/>
      <i/>
      <sz val="16"/>
      <name val="Arial"/>
      <family val="2"/>
    </font>
    <font>
      <b/>
      <sz val="12"/>
      <name val="Arial"/>
      <family val="2"/>
    </font>
    <font>
      <b/>
      <sz val="16"/>
      <name val="Aptos Narrow"/>
      <family val="2"/>
      <scheme val="minor"/>
    </font>
    <font>
      <sz val="10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12"/>
      <name val="Aptos Narrow"/>
      <family val="2"/>
      <scheme val="minor"/>
    </font>
    <font>
      <b/>
      <i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u/>
      <sz val="26"/>
      <name val="Arial"/>
      <family val="2"/>
    </font>
    <font>
      <b/>
      <u/>
      <sz val="12"/>
      <name val="Arial"/>
      <family val="2"/>
    </font>
    <font>
      <b/>
      <sz val="10"/>
      <color rgb="FFFFFF00"/>
      <name val="Arial"/>
      <family val="2"/>
    </font>
    <font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i/>
      <sz val="28"/>
      <color theme="1"/>
      <name val="Aptos Narrow"/>
      <family val="2"/>
      <scheme val="minor"/>
    </font>
    <font>
      <sz val="28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36"/>
      <name val="Arial"/>
      <family val="2"/>
    </font>
    <font>
      <b/>
      <sz val="28"/>
      <name val="Arial"/>
      <family val="2"/>
    </font>
    <font>
      <b/>
      <sz val="36"/>
      <color theme="1"/>
      <name val="Aptos Narrow"/>
      <family val="2"/>
      <scheme val="minor"/>
    </font>
    <font>
      <b/>
      <sz val="13"/>
      <name val="Aptos Narrow"/>
      <family val="2"/>
      <scheme val="minor"/>
    </font>
    <font>
      <b/>
      <sz val="14"/>
      <name val="Arial"/>
      <family val="2"/>
    </font>
    <font>
      <b/>
      <sz val="14"/>
      <color theme="1"/>
      <name val="Aptos Narrow"/>
      <family val="2"/>
      <scheme val="minor"/>
    </font>
    <font>
      <sz val="14"/>
      <name val="Arial"/>
      <family val="2"/>
    </font>
    <font>
      <sz val="11"/>
      <color theme="0" tint="-0.14999847407452621"/>
      <name val="Aptos Narrow"/>
      <family val="2"/>
      <scheme val="minor"/>
    </font>
    <font>
      <sz val="12"/>
      <name val="Aptos Narrow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918E"/>
        <bgColor indexed="64"/>
      </patternFill>
    </fill>
    <fill>
      <patternFill patternType="solid">
        <fgColor rgb="FF83E28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2E08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249977111117893"/>
        <bgColor indexed="64"/>
      </patternFill>
    </fill>
  </fills>
  <borders count="4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0" fillId="2" borderId="2" xfId="0" applyFill="1" applyBorder="1"/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/>
    <xf numFmtId="0" fontId="12" fillId="2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1" fontId="3" fillId="4" borderId="3" xfId="0" applyNumberFormat="1" applyFont="1" applyFill="1" applyBorder="1" applyAlignment="1">
      <alignment horizontal="center"/>
    </xf>
    <xf numFmtId="1" fontId="3" fillId="0" borderId="3" xfId="0" applyNumberFormat="1" applyFont="1" applyBorder="1"/>
    <xf numFmtId="0" fontId="0" fillId="3" borderId="0" xfId="0" applyFill="1"/>
    <xf numFmtId="0" fontId="0" fillId="5" borderId="1" xfId="0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15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3" xfId="0" applyFill="1" applyBorder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4" borderId="0" xfId="0" applyFill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11" fillId="6" borderId="3" xfId="0" applyFont="1" applyFill="1" applyBorder="1"/>
    <xf numFmtId="0" fontId="11" fillId="6" borderId="3" xfId="0" applyFont="1" applyFill="1" applyBorder="1" applyAlignment="1">
      <alignment horizontal="center"/>
    </xf>
    <xf numFmtId="0" fontId="11" fillId="10" borderId="3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10" borderId="3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3" xfId="0" applyBorder="1"/>
    <xf numFmtId="0" fontId="10" fillId="10" borderId="3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11" fillId="0" borderId="5" xfId="0" applyFont="1" applyBorder="1"/>
    <xf numFmtId="0" fontId="0" fillId="0" borderId="5" xfId="0" applyBorder="1"/>
    <xf numFmtId="0" fontId="11" fillId="6" borderId="3" xfId="0" applyFont="1" applyFill="1" applyBorder="1" applyAlignment="1">
      <alignment horizontal="left"/>
    </xf>
    <xf numFmtId="0" fontId="18" fillId="6" borderId="3" xfId="0" applyFont="1" applyFill="1" applyBorder="1"/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0" fontId="0" fillId="10" borderId="3" xfId="0" applyFill="1" applyBorder="1"/>
    <xf numFmtId="0" fontId="0" fillId="11" borderId="1" xfId="0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14" fillId="12" borderId="1" xfId="0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0" fillId="13" borderId="1" xfId="0" applyFill="1" applyBorder="1" applyAlignment="1">
      <alignment horizontal="center"/>
    </xf>
    <xf numFmtId="0" fontId="14" fillId="13" borderId="1" xfId="0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3" fillId="4" borderId="8" xfId="0" applyNumberFormat="1" applyFont="1" applyFill="1" applyBorder="1" applyAlignment="1">
      <alignment horizontal="center"/>
    </xf>
    <xf numFmtId="0" fontId="0" fillId="4" borderId="3" xfId="0" applyFill="1" applyBorder="1"/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5" fillId="4" borderId="0" xfId="0" applyFont="1" applyFill="1"/>
    <xf numFmtId="1" fontId="0" fillId="3" borderId="1" xfId="0" applyNumberFormat="1" applyFill="1" applyBorder="1" applyAlignment="1">
      <alignment horizontal="center"/>
    </xf>
    <xf numFmtId="0" fontId="14" fillId="2" borderId="1" xfId="0" applyFont="1" applyFill="1" applyBorder="1"/>
    <xf numFmtId="0" fontId="0" fillId="14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4" borderId="3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1" fontId="3" fillId="3" borderId="8" xfId="0" applyNumberFormat="1" applyFont="1" applyFill="1" applyBorder="1" applyAlignment="1">
      <alignment horizontal="center"/>
    </xf>
    <xf numFmtId="1" fontId="3" fillId="4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center"/>
    </xf>
    <xf numFmtId="1" fontId="3" fillId="4" borderId="11" xfId="0" applyNumberFormat="1" applyFont="1" applyFill="1" applyBorder="1" applyAlignment="1">
      <alignment horizontal="center"/>
    </xf>
    <xf numFmtId="0" fontId="21" fillId="0" borderId="3" xfId="0" applyFont="1" applyBorder="1" applyAlignment="1">
      <alignment horizontal="center" textRotation="90"/>
    </xf>
    <xf numFmtId="0" fontId="25" fillId="0" borderId="0" xfId="0" applyFont="1" applyAlignment="1">
      <alignment horizontal="left"/>
    </xf>
    <xf numFmtId="0" fontId="26" fillId="0" borderId="6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7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14" xfId="0" applyBorder="1" applyAlignment="1">
      <alignment horizontal="left"/>
    </xf>
    <xf numFmtId="0" fontId="28" fillId="0" borderId="3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0" fillId="0" borderId="16" xfId="0" applyBorder="1"/>
    <xf numFmtId="0" fontId="28" fillId="0" borderId="16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0" fillId="0" borderId="12" xfId="0" applyFont="1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0" fillId="0" borderId="19" xfId="0" applyBorder="1"/>
    <xf numFmtId="0" fontId="29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33" fillId="4" borderId="22" xfId="0" applyFon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3" borderId="14" xfId="0" applyFont="1" applyFill="1" applyBorder="1" applyAlignment="1">
      <alignment horizontal="center"/>
    </xf>
    <xf numFmtId="0" fontId="21" fillId="4" borderId="14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3" borderId="14" xfId="0" applyFont="1" applyFill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4" borderId="14" xfId="0" applyFont="1" applyFill="1" applyBorder="1" applyAlignment="1">
      <alignment horizontal="center"/>
    </xf>
    <xf numFmtId="0" fontId="23" fillId="0" borderId="3" xfId="0" applyFont="1" applyBorder="1" applyAlignment="1">
      <alignment horizontal="center" textRotation="90"/>
    </xf>
    <xf numFmtId="0" fontId="23" fillId="0" borderId="3" xfId="0" applyFont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22" fillId="0" borderId="3" xfId="0" applyFont="1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3" borderId="14" xfId="0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4" fillId="0" borderId="0" xfId="0" applyFont="1"/>
    <xf numFmtId="0" fontId="0" fillId="6" borderId="0" xfId="0" applyFill="1"/>
    <xf numFmtId="0" fontId="0" fillId="6" borderId="1" xfId="0" applyFill="1" applyBorder="1"/>
    <xf numFmtId="0" fontId="8" fillId="6" borderId="1" xfId="0" applyFont="1" applyFill="1" applyBorder="1" applyAlignment="1">
      <alignment horizontal="center"/>
    </xf>
    <xf numFmtId="1" fontId="3" fillId="6" borderId="1" xfId="0" applyNumberFormat="1" applyFont="1" applyFill="1" applyBorder="1" applyAlignment="1">
      <alignment horizontal="center"/>
    </xf>
    <xf numFmtId="0" fontId="21" fillId="6" borderId="0" xfId="0" applyFont="1" applyFill="1" applyAlignment="1">
      <alignment horizontal="center"/>
    </xf>
    <xf numFmtId="0" fontId="22" fillId="6" borderId="3" xfId="0" applyFont="1" applyFill="1" applyBorder="1" applyAlignment="1">
      <alignment horizontal="center"/>
    </xf>
    <xf numFmtId="0" fontId="21" fillId="6" borderId="14" xfId="0" applyFont="1" applyFill="1" applyBorder="1" applyAlignment="1">
      <alignment horizontal="center"/>
    </xf>
    <xf numFmtId="1" fontId="3" fillId="6" borderId="8" xfId="0" applyNumberFormat="1" applyFont="1" applyFill="1" applyBorder="1" applyAlignment="1">
      <alignment horizontal="center"/>
    </xf>
    <xf numFmtId="0" fontId="34" fillId="0" borderId="0" xfId="0" applyFont="1"/>
    <xf numFmtId="0" fontId="35" fillId="0" borderId="0" xfId="0" applyFont="1"/>
    <xf numFmtId="0" fontId="21" fillId="3" borderId="3" xfId="0" applyFont="1" applyFill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4" borderId="3" xfId="0" applyFont="1" applyFill="1" applyBorder="1" applyAlignment="1">
      <alignment horizontal="center"/>
    </xf>
    <xf numFmtId="0" fontId="15" fillId="4" borderId="18" xfId="0" applyFont="1" applyFill="1" applyBorder="1"/>
    <xf numFmtId="0" fontId="15" fillId="12" borderId="18" xfId="0" applyFont="1" applyFill="1" applyBorder="1" applyAlignment="1">
      <alignment horizontal="center"/>
    </xf>
    <xf numFmtId="0" fontId="36" fillId="12" borderId="18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34" fillId="7" borderId="18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34" fillId="4" borderId="18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34" fillId="6" borderId="18" xfId="0" applyFont="1" applyFill="1" applyBorder="1" applyAlignment="1">
      <alignment horizontal="center"/>
    </xf>
    <xf numFmtId="0" fontId="0" fillId="0" borderId="18" xfId="0" applyBorder="1"/>
    <xf numFmtId="0" fontId="22" fillId="6" borderId="14" xfId="0" applyFont="1" applyFill="1" applyBorder="1" applyAlignment="1">
      <alignment horizontal="center"/>
    </xf>
    <xf numFmtId="0" fontId="21" fillId="6" borderId="3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2" fillId="0" borderId="3" xfId="0" applyFont="1" applyBorder="1"/>
    <xf numFmtId="1" fontId="7" fillId="0" borderId="3" xfId="0" applyNumberFormat="1" applyFont="1" applyBorder="1" applyAlignment="1">
      <alignment horizontal="center" textRotation="90"/>
    </xf>
    <xf numFmtId="0" fontId="8" fillId="3" borderId="3" xfId="0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0" fontId="0" fillId="4" borderId="14" xfId="0" applyFill="1" applyBorder="1"/>
    <xf numFmtId="0" fontId="0" fillId="3" borderId="12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7" xfId="0" applyFill="1" applyBorder="1"/>
    <xf numFmtId="0" fontId="0" fillId="4" borderId="28" xfId="0" applyFill="1" applyBorder="1"/>
    <xf numFmtId="0" fontId="36" fillId="16" borderId="18" xfId="0" applyFont="1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14" fillId="16" borderId="1" xfId="0" applyFont="1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14" fillId="14" borderId="1" xfId="0" applyFont="1" applyFill="1" applyBorder="1" applyAlignment="1">
      <alignment horizontal="center"/>
    </xf>
    <xf numFmtId="0" fontId="0" fillId="14" borderId="4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9" borderId="4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1" fontId="3" fillId="0" borderId="6" xfId="0" applyNumberFormat="1" applyFont="1" applyBorder="1"/>
    <xf numFmtId="0" fontId="22" fillId="0" borderId="6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0" fillId="0" borderId="6" xfId="0" applyBorder="1"/>
    <xf numFmtId="0" fontId="23" fillId="0" borderId="0" xfId="0" applyFont="1" applyAlignment="1">
      <alignment horizontal="center"/>
    </xf>
    <xf numFmtId="0" fontId="19" fillId="4" borderId="29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5" fillId="9" borderId="18" xfId="0" applyFont="1" applyFill="1" applyBorder="1" applyAlignment="1">
      <alignment horizontal="center"/>
    </xf>
    <xf numFmtId="0" fontId="36" fillId="9" borderId="18" xfId="0" applyFont="1" applyFill="1" applyBorder="1" applyAlignment="1">
      <alignment horizontal="center"/>
    </xf>
    <xf numFmtId="0" fontId="12" fillId="2" borderId="6" xfId="0" applyFont="1" applyFill="1" applyBorder="1"/>
    <xf numFmtId="0" fontId="12" fillId="2" borderId="17" xfId="0" applyFont="1" applyFill="1" applyBorder="1" applyAlignment="1">
      <alignment horizontal="center"/>
    </xf>
    <xf numFmtId="0" fontId="19" fillId="4" borderId="30" xfId="0" applyFont="1" applyFill="1" applyBorder="1" applyAlignment="1">
      <alignment horizontal="center"/>
    </xf>
    <xf numFmtId="0" fontId="19" fillId="4" borderId="31" xfId="0" applyFont="1" applyFill="1" applyBorder="1" applyAlignment="1">
      <alignment horizontal="center"/>
    </xf>
    <xf numFmtId="0" fontId="0" fillId="2" borderId="3" xfId="0" applyFill="1" applyBorder="1"/>
    <xf numFmtId="0" fontId="14" fillId="2" borderId="1" xfId="0" applyFont="1" applyFill="1" applyBorder="1" applyAlignment="1">
      <alignment horizontal="center"/>
    </xf>
    <xf numFmtId="0" fontId="12" fillId="16" borderId="2" xfId="0" applyFont="1" applyFill="1" applyBorder="1" applyAlignment="1">
      <alignment horizontal="center"/>
    </xf>
    <xf numFmtId="0" fontId="12" fillId="16" borderId="3" xfId="0" applyFont="1" applyFill="1" applyBorder="1" applyAlignment="1">
      <alignment horizontal="center"/>
    </xf>
    <xf numFmtId="0" fontId="12" fillId="16" borderId="0" xfId="0" applyFont="1" applyFill="1" applyAlignment="1">
      <alignment horizontal="center"/>
    </xf>
    <xf numFmtId="0" fontId="12" fillId="16" borderId="6" xfId="0" applyFont="1" applyFill="1" applyBorder="1" applyAlignment="1">
      <alignment horizontal="center"/>
    </xf>
    <xf numFmtId="0" fontId="0" fillId="16" borderId="3" xfId="0" applyFill="1" applyBorder="1"/>
    <xf numFmtId="0" fontId="12" fillId="14" borderId="2" xfId="0" applyFont="1" applyFill="1" applyBorder="1" applyAlignment="1">
      <alignment horizontal="center"/>
    </xf>
    <xf numFmtId="0" fontId="12" fillId="14" borderId="3" xfId="0" applyFont="1" applyFill="1" applyBorder="1" applyAlignment="1">
      <alignment horizontal="center"/>
    </xf>
    <xf numFmtId="0" fontId="12" fillId="14" borderId="0" xfId="0" applyFont="1" applyFill="1" applyAlignment="1">
      <alignment horizontal="center"/>
    </xf>
    <xf numFmtId="0" fontId="12" fillId="14" borderId="6" xfId="0" applyFont="1" applyFill="1" applyBorder="1" applyAlignment="1">
      <alignment horizontal="center"/>
    </xf>
    <xf numFmtId="0" fontId="0" fillId="14" borderId="3" xfId="0" applyFill="1" applyBorder="1"/>
    <xf numFmtId="0" fontId="0" fillId="17" borderId="1" xfId="0" applyFill="1" applyBorder="1" applyAlignment="1">
      <alignment horizontal="center"/>
    </xf>
    <xf numFmtId="0" fontId="14" fillId="17" borderId="1" xfId="0" applyFont="1" applyFill="1" applyBorder="1" applyAlignment="1">
      <alignment horizontal="center"/>
    </xf>
    <xf numFmtId="0" fontId="0" fillId="17" borderId="4" xfId="0" applyFill="1" applyBorder="1" applyAlignment="1">
      <alignment horizontal="center"/>
    </xf>
    <xf numFmtId="0" fontId="12" fillId="17" borderId="2" xfId="0" applyFont="1" applyFill="1" applyBorder="1" applyAlignment="1">
      <alignment horizontal="center"/>
    </xf>
    <xf numFmtId="0" fontId="12" fillId="17" borderId="3" xfId="0" applyFont="1" applyFill="1" applyBorder="1" applyAlignment="1">
      <alignment horizontal="center"/>
    </xf>
    <xf numFmtId="0" fontId="12" fillId="17" borderId="0" xfId="0" applyFont="1" applyFill="1" applyAlignment="1">
      <alignment horizontal="center"/>
    </xf>
    <xf numFmtId="0" fontId="12" fillId="17" borderId="6" xfId="0" applyFont="1" applyFill="1" applyBorder="1" applyAlignment="1">
      <alignment horizontal="center"/>
    </xf>
    <xf numFmtId="0" fontId="0" fillId="17" borderId="3" xfId="0" applyFill="1" applyBorder="1"/>
    <xf numFmtId="0" fontId="0" fillId="18" borderId="1" xfId="0" applyFill="1" applyBorder="1" applyAlignment="1">
      <alignment horizontal="center"/>
    </xf>
    <xf numFmtId="0" fontId="14" fillId="18" borderId="1" xfId="0" applyFont="1" applyFill="1" applyBorder="1" applyAlignment="1">
      <alignment horizontal="center"/>
    </xf>
    <xf numFmtId="0" fontId="0" fillId="18" borderId="4" xfId="0" applyFill="1" applyBorder="1" applyAlignment="1">
      <alignment horizontal="center"/>
    </xf>
    <xf numFmtId="0" fontId="12" fillId="18" borderId="2" xfId="0" applyFont="1" applyFill="1" applyBorder="1" applyAlignment="1">
      <alignment horizontal="center"/>
    </xf>
    <xf numFmtId="0" fontId="12" fillId="18" borderId="3" xfId="0" applyFont="1" applyFill="1" applyBorder="1" applyAlignment="1">
      <alignment horizontal="center"/>
    </xf>
    <xf numFmtId="0" fontId="12" fillId="18" borderId="0" xfId="0" applyFont="1" applyFill="1" applyAlignment="1">
      <alignment horizontal="center"/>
    </xf>
    <xf numFmtId="0" fontId="12" fillId="18" borderId="6" xfId="0" applyFont="1" applyFill="1" applyBorder="1" applyAlignment="1">
      <alignment horizontal="center"/>
    </xf>
    <xf numFmtId="0" fontId="0" fillId="18" borderId="3" xfId="0" applyFill="1" applyBorder="1"/>
    <xf numFmtId="0" fontId="12" fillId="6" borderId="2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0" fillId="6" borderId="3" xfId="0" applyFill="1" applyBorder="1"/>
    <xf numFmtId="0" fontId="0" fillId="19" borderId="1" xfId="0" applyFill="1" applyBorder="1" applyAlignment="1">
      <alignment horizontal="center"/>
    </xf>
    <xf numFmtId="0" fontId="12" fillId="19" borderId="2" xfId="0" applyFont="1" applyFill="1" applyBorder="1" applyAlignment="1">
      <alignment horizontal="center"/>
    </xf>
    <xf numFmtId="0" fontId="12" fillId="19" borderId="3" xfId="0" applyFont="1" applyFill="1" applyBorder="1" applyAlignment="1">
      <alignment horizontal="center"/>
    </xf>
    <xf numFmtId="0" fontId="12" fillId="19" borderId="0" xfId="0" applyFont="1" applyFill="1" applyAlignment="1">
      <alignment horizontal="center"/>
    </xf>
    <xf numFmtId="0" fontId="12" fillId="19" borderId="6" xfId="0" applyFont="1" applyFill="1" applyBorder="1" applyAlignment="1">
      <alignment horizontal="center"/>
    </xf>
    <xf numFmtId="0" fontId="0" fillId="19" borderId="3" xfId="0" applyFill="1" applyBorder="1"/>
    <xf numFmtId="0" fontId="37" fillId="3" borderId="1" xfId="0" applyFont="1" applyFill="1" applyBorder="1" applyAlignment="1">
      <alignment horizontal="center"/>
    </xf>
    <xf numFmtId="49" fontId="37" fillId="3" borderId="1" xfId="0" applyNumberFormat="1" applyFont="1" applyFill="1" applyBorder="1" applyAlignment="1">
      <alignment horizontal="center"/>
    </xf>
    <xf numFmtId="0" fontId="37" fillId="3" borderId="8" xfId="0" applyFont="1" applyFill="1" applyBorder="1" applyAlignment="1">
      <alignment horizontal="center"/>
    </xf>
    <xf numFmtId="49" fontId="37" fillId="3" borderId="8" xfId="0" applyNumberFormat="1" applyFont="1" applyFill="1" applyBorder="1" applyAlignment="1">
      <alignment horizontal="center"/>
    </xf>
    <xf numFmtId="49" fontId="0" fillId="3" borderId="8" xfId="0" applyNumberForma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 textRotation="90"/>
    </xf>
    <xf numFmtId="0" fontId="0" fillId="7" borderId="8" xfId="0" applyFill="1" applyBorder="1" applyAlignment="1">
      <alignment horizontal="center"/>
    </xf>
    <xf numFmtId="0" fontId="14" fillId="7" borderId="8" xfId="0" applyFon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12" fillId="7" borderId="13" xfId="0" applyFont="1" applyFill="1" applyBorder="1" applyAlignment="1">
      <alignment horizontal="center"/>
    </xf>
    <xf numFmtId="0" fontId="12" fillId="7" borderId="14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17" xfId="0" applyFont="1" applyFill="1" applyBorder="1" applyAlignment="1">
      <alignment horizontal="center"/>
    </xf>
    <xf numFmtId="0" fontId="0" fillId="7" borderId="3" xfId="0" applyFill="1" applyBorder="1"/>
    <xf numFmtId="0" fontId="5" fillId="6" borderId="11" xfId="0" applyFont="1" applyFill="1" applyBorder="1" applyAlignment="1">
      <alignment horizontal="center" textRotation="90"/>
    </xf>
    <xf numFmtId="0" fontId="0" fillId="6" borderId="13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17" fontId="0" fillId="3" borderId="8" xfId="0" applyNumberFormat="1" applyFill="1" applyBorder="1" applyAlignment="1">
      <alignment horizontal="center"/>
    </xf>
    <xf numFmtId="16" fontId="0" fillId="3" borderId="8" xfId="0" quotePrefix="1" applyNumberForma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3" borderId="8" xfId="0" quotePrefix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17" xfId="0" applyNumberForma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0" fontId="22" fillId="3" borderId="6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0" fillId="3" borderId="6" xfId="0" applyFill="1" applyBorder="1"/>
    <xf numFmtId="0" fontId="0" fillId="2" borderId="10" xfId="0" applyFill="1" applyBorder="1"/>
    <xf numFmtId="0" fontId="0" fillId="16" borderId="10" xfId="0" applyFill="1" applyBorder="1" applyAlignment="1">
      <alignment horizontal="center"/>
    </xf>
    <xf numFmtId="0" fontId="0" fillId="17" borderId="10" xfId="0" applyFill="1" applyBorder="1" applyAlignment="1">
      <alignment horizontal="center"/>
    </xf>
    <xf numFmtId="0" fontId="0" fillId="18" borderId="10" xfId="0" applyFill="1" applyBorder="1" applyAlignment="1">
      <alignment horizontal="center"/>
    </xf>
    <xf numFmtId="0" fontId="0" fillId="19" borderId="10" xfId="0" applyFill="1" applyBorder="1" applyAlignment="1">
      <alignment horizontal="center"/>
    </xf>
    <xf numFmtId="0" fontId="8" fillId="4" borderId="32" xfId="0" applyFont="1" applyFill="1" applyBorder="1" applyAlignment="1">
      <alignment horizontal="center"/>
    </xf>
    <xf numFmtId="1" fontId="3" fillId="4" borderId="32" xfId="0" applyNumberFormat="1" applyFont="1" applyFill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0" fillId="0" borderId="32" xfId="0" applyBorder="1"/>
    <xf numFmtId="0" fontId="0" fillId="4" borderId="3" xfId="0" applyNumberFormat="1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17" borderId="2" xfId="0" applyFill="1" applyBorder="1" applyAlignment="1">
      <alignment horizontal="center"/>
    </xf>
    <xf numFmtId="0" fontId="0" fillId="18" borderId="2" xfId="0" applyFill="1" applyBorder="1" applyAlignment="1">
      <alignment horizontal="center"/>
    </xf>
    <xf numFmtId="0" fontId="0" fillId="19" borderId="13" xfId="0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1" fontId="3" fillId="4" borderId="6" xfId="0" applyNumberFormat="1" applyFont="1" applyFill="1" applyBorder="1" applyAlignment="1">
      <alignment horizontal="center"/>
    </xf>
    <xf numFmtId="0" fontId="0" fillId="19" borderId="8" xfId="0" applyFill="1" applyBorder="1" applyAlignment="1">
      <alignment horizontal="center"/>
    </xf>
    <xf numFmtId="0" fontId="0" fillId="7" borderId="3" xfId="0" applyNumberFormat="1" applyFill="1" applyBorder="1" applyAlignment="1">
      <alignment horizontal="center"/>
    </xf>
    <xf numFmtId="17" fontId="0" fillId="3" borderId="8" xfId="0" quotePrefix="1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14" fillId="12" borderId="8" xfId="0" applyFont="1" applyFill="1" applyBorder="1" applyAlignment="1">
      <alignment horizontal="center"/>
    </xf>
    <xf numFmtId="0" fontId="0" fillId="12" borderId="0" xfId="0" applyFill="1"/>
    <xf numFmtId="0" fontId="0" fillId="12" borderId="13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12" borderId="3" xfId="0" applyFill="1" applyBorder="1"/>
    <xf numFmtId="0" fontId="0" fillId="12" borderId="3" xfId="0" applyNumberFormat="1" applyFill="1" applyBorder="1" applyAlignment="1">
      <alignment horizontal="center"/>
    </xf>
    <xf numFmtId="0" fontId="12" fillId="12" borderId="13" xfId="0" applyFont="1" applyFill="1" applyBorder="1" applyAlignment="1">
      <alignment horizontal="center"/>
    </xf>
    <xf numFmtId="0" fontId="12" fillId="12" borderId="14" xfId="0" applyFont="1" applyFill="1" applyBorder="1" applyAlignment="1">
      <alignment horizontal="center"/>
    </xf>
    <xf numFmtId="0" fontId="12" fillId="12" borderId="0" xfId="0" applyFont="1" applyFill="1" applyAlignment="1">
      <alignment horizontal="center"/>
    </xf>
    <xf numFmtId="0" fontId="12" fillId="12" borderId="17" xfId="0" applyFont="1" applyFill="1" applyBorder="1" applyAlignment="1">
      <alignment horizontal="center"/>
    </xf>
    <xf numFmtId="0" fontId="0" fillId="12" borderId="0" xfId="0" applyFill="1" applyAlignment="1">
      <alignment horizontal="center" vertical="center"/>
    </xf>
    <xf numFmtId="0" fontId="0" fillId="15" borderId="11" xfId="0" applyFill="1" applyBorder="1" applyAlignment="1">
      <alignment horizontal="center"/>
    </xf>
    <xf numFmtId="0" fontId="0" fillId="15" borderId="8" xfId="0" applyFill="1" applyBorder="1" applyAlignment="1">
      <alignment horizontal="center"/>
    </xf>
    <xf numFmtId="0" fontId="0" fillId="15" borderId="13" xfId="0" applyFill="1" applyBorder="1" applyAlignment="1">
      <alignment horizontal="center"/>
    </xf>
    <xf numFmtId="0" fontId="0" fillId="15" borderId="3" xfId="0" applyNumberFormat="1" applyFill="1" applyBorder="1" applyAlignment="1">
      <alignment horizontal="center"/>
    </xf>
    <xf numFmtId="0" fontId="12" fillId="15" borderId="13" xfId="0" applyFont="1" applyFill="1" applyBorder="1" applyAlignment="1">
      <alignment horizontal="center"/>
    </xf>
    <xf numFmtId="0" fontId="12" fillId="15" borderId="14" xfId="0" applyFont="1" applyFill="1" applyBorder="1" applyAlignment="1">
      <alignment horizontal="center"/>
    </xf>
    <xf numFmtId="0" fontId="12" fillId="15" borderId="0" xfId="0" applyFont="1" applyFill="1" applyAlignment="1">
      <alignment horizontal="center"/>
    </xf>
    <xf numFmtId="0" fontId="12" fillId="15" borderId="17" xfId="0" applyFont="1" applyFill="1" applyBorder="1" applyAlignment="1">
      <alignment horizontal="center"/>
    </xf>
    <xf numFmtId="0" fontId="0" fillId="15" borderId="3" xfId="0" applyFill="1" applyBorder="1"/>
    <xf numFmtId="0" fontId="0" fillId="9" borderId="8" xfId="0" applyFill="1" applyBorder="1" applyAlignment="1">
      <alignment horizontal="center"/>
    </xf>
    <xf numFmtId="0" fontId="5" fillId="9" borderId="0" xfId="0" applyFont="1" applyFill="1" applyBorder="1" applyAlignment="1">
      <alignment horizontal="center" textRotation="90"/>
    </xf>
    <xf numFmtId="0" fontId="14" fillId="9" borderId="8" xfId="0" applyFont="1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20" fillId="2" borderId="1" xfId="0" applyFont="1" applyFill="1" applyBorder="1"/>
    <xf numFmtId="0" fontId="5" fillId="7" borderId="32" xfId="0" applyFont="1" applyFill="1" applyBorder="1" applyAlignment="1">
      <alignment horizontal="center" textRotation="90"/>
    </xf>
    <xf numFmtId="0" fontId="5" fillId="2" borderId="33" xfId="0" applyFont="1" applyFill="1" applyBorder="1" applyAlignment="1">
      <alignment horizontal="center" textRotation="90"/>
    </xf>
    <xf numFmtId="0" fontId="0" fillId="14" borderId="8" xfId="0" applyFill="1" applyBorder="1" applyAlignment="1">
      <alignment horizontal="center"/>
    </xf>
    <xf numFmtId="0" fontId="14" fillId="14" borderId="8" xfId="0" applyFont="1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0" fontId="0" fillId="14" borderId="3" xfId="0" applyNumberFormat="1" applyFill="1" applyBorder="1" applyAlignment="1">
      <alignment horizontal="center"/>
    </xf>
    <xf numFmtId="0" fontId="12" fillId="14" borderId="13" xfId="0" applyFont="1" applyFill="1" applyBorder="1" applyAlignment="1">
      <alignment horizontal="center"/>
    </xf>
    <xf numFmtId="0" fontId="12" fillId="14" borderId="14" xfId="0" applyFont="1" applyFill="1" applyBorder="1" applyAlignment="1">
      <alignment horizontal="center"/>
    </xf>
    <xf numFmtId="0" fontId="12" fillId="14" borderId="17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 textRotation="90"/>
    </xf>
    <xf numFmtId="0" fontId="0" fillId="9" borderId="13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3" xfId="0" applyNumberFormat="1" applyFill="1" applyBorder="1" applyAlignment="1">
      <alignment horizontal="center"/>
    </xf>
    <xf numFmtId="0" fontId="12" fillId="9" borderId="13" xfId="0" applyFont="1" applyFill="1" applyBorder="1" applyAlignment="1">
      <alignment horizontal="center"/>
    </xf>
    <xf numFmtId="0" fontId="12" fillId="9" borderId="14" xfId="0" applyFont="1" applyFill="1" applyBorder="1" applyAlignment="1">
      <alignment horizontal="center"/>
    </xf>
    <xf numFmtId="0" fontId="12" fillId="9" borderId="0" xfId="0" applyFont="1" applyFill="1" applyAlignment="1">
      <alignment horizontal="center"/>
    </xf>
    <xf numFmtId="0" fontId="12" fillId="9" borderId="17" xfId="0" applyFont="1" applyFill="1" applyBorder="1" applyAlignment="1">
      <alignment horizontal="center"/>
    </xf>
    <xf numFmtId="0" fontId="5" fillId="12" borderId="0" xfId="0" applyFont="1" applyFill="1" applyBorder="1" applyAlignment="1">
      <alignment horizontal="center" textRotation="90"/>
    </xf>
    <xf numFmtId="17" fontId="0" fillId="3" borderId="13" xfId="0" applyNumberFormat="1" applyFill="1" applyBorder="1" applyAlignment="1">
      <alignment horizontal="center"/>
    </xf>
    <xf numFmtId="0" fontId="0" fillId="9" borderId="3" xfId="0" applyFill="1" applyBorder="1"/>
    <xf numFmtId="0" fontId="38" fillId="2" borderId="1" xfId="0" applyFont="1" applyFill="1" applyBorder="1"/>
    <xf numFmtId="0" fontId="0" fillId="3" borderId="13" xfId="0" applyFill="1" applyBorder="1" applyAlignment="1">
      <alignment horizontal="center"/>
    </xf>
    <xf numFmtId="0" fontId="22" fillId="4" borderId="32" xfId="0" applyFont="1" applyFill="1" applyBorder="1" applyAlignment="1">
      <alignment horizontal="center"/>
    </xf>
    <xf numFmtId="0" fontId="23" fillId="4" borderId="32" xfId="0" applyFont="1" applyFill="1" applyBorder="1" applyAlignment="1">
      <alignment horizontal="center"/>
    </xf>
    <xf numFmtId="0" fontId="0" fillId="4" borderId="34" xfId="0" applyFill="1" applyBorder="1"/>
    <xf numFmtId="0" fontId="0" fillId="7" borderId="0" xfId="0" applyFill="1"/>
    <xf numFmtId="0" fontId="0" fillId="7" borderId="24" xfId="0" applyFill="1" applyBorder="1" applyAlignment="1">
      <alignment horizontal="center"/>
    </xf>
    <xf numFmtId="0" fontId="0" fillId="3" borderId="13" xfId="0" quotePrefix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0" fillId="0" borderId="35" xfId="0" applyBorder="1"/>
    <xf numFmtId="0" fontId="0" fillId="4" borderId="36" xfId="0" applyFill="1" applyBorder="1"/>
    <xf numFmtId="0" fontId="0" fillId="4" borderId="14" xfId="0" applyFill="1" applyBorder="1" applyAlignment="1">
      <alignment horizontal="center"/>
    </xf>
    <xf numFmtId="0" fontId="0" fillId="0" borderId="14" xfId="0" applyBorder="1"/>
    <xf numFmtId="0" fontId="0" fillId="4" borderId="37" xfId="0" applyFill="1" applyBorder="1" applyAlignment="1">
      <alignment horizontal="center"/>
    </xf>
    <xf numFmtId="0" fontId="0" fillId="0" borderId="37" xfId="0" applyBorder="1"/>
    <xf numFmtId="0" fontId="1" fillId="4" borderId="6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2" fillId="0" borderId="6" xfId="0" applyFont="1" applyBorder="1"/>
    <xf numFmtId="0" fontId="5" fillId="16" borderId="10" xfId="0" applyFont="1" applyFill="1" applyBorder="1" applyAlignment="1">
      <alignment textRotation="90"/>
    </xf>
    <xf numFmtId="0" fontId="5" fillId="14" borderId="10" xfId="0" applyFont="1" applyFill="1" applyBorder="1" applyAlignment="1">
      <alignment textRotation="90"/>
    </xf>
    <xf numFmtId="0" fontId="5" fillId="9" borderId="10" xfId="0" applyFont="1" applyFill="1" applyBorder="1" applyAlignment="1">
      <alignment textRotation="90"/>
    </xf>
    <xf numFmtId="0" fontId="5" fillId="12" borderId="10" xfId="0" applyFont="1" applyFill="1" applyBorder="1" applyAlignment="1">
      <alignment textRotation="90"/>
    </xf>
    <xf numFmtId="0" fontId="5" fillId="6" borderId="10" xfId="0" applyFont="1" applyFill="1" applyBorder="1" applyAlignment="1">
      <alignment textRotation="90"/>
    </xf>
    <xf numFmtId="0" fontId="5" fillId="9" borderId="10" xfId="0" applyFont="1" applyFill="1" applyBorder="1" applyAlignment="1">
      <alignment horizontal="center" textRotation="90"/>
    </xf>
    <xf numFmtId="0" fontId="5" fillId="6" borderId="10" xfId="0" applyFont="1" applyFill="1" applyBorder="1" applyAlignment="1">
      <alignment horizontal="center" textRotation="90"/>
    </xf>
    <xf numFmtId="0" fontId="5" fillId="16" borderId="10" xfId="0" applyFont="1" applyFill="1" applyBorder="1" applyAlignment="1">
      <alignment horizontal="center" textRotation="90"/>
    </xf>
    <xf numFmtId="0" fontId="5" fillId="14" borderId="10" xfId="0" applyFont="1" applyFill="1" applyBorder="1" applyAlignment="1">
      <alignment horizontal="center" textRotation="90"/>
    </xf>
    <xf numFmtId="0" fontId="5" fillId="17" borderId="10" xfId="0" applyFont="1" applyFill="1" applyBorder="1" applyAlignment="1">
      <alignment horizontal="center" textRotation="90"/>
    </xf>
    <xf numFmtId="0" fontId="5" fillId="18" borderId="10" xfId="0" applyFont="1" applyFill="1" applyBorder="1" applyAlignment="1">
      <alignment horizontal="center" textRotation="90"/>
    </xf>
    <xf numFmtId="0" fontId="5" fillId="12" borderId="32" xfId="0" applyFont="1" applyFill="1" applyBorder="1" applyAlignment="1">
      <alignment horizontal="center" textRotation="90"/>
    </xf>
    <xf numFmtId="0" fontId="5" fillId="14" borderId="32" xfId="0" applyFont="1" applyFill="1" applyBorder="1" applyAlignment="1">
      <alignment horizontal="center" textRotation="90"/>
    </xf>
    <xf numFmtId="0" fontId="5" fillId="9" borderId="32" xfId="0" applyFont="1" applyFill="1" applyBorder="1" applyAlignment="1">
      <alignment horizontal="center" textRotation="90"/>
    </xf>
    <xf numFmtId="0" fontId="6" fillId="0" borderId="32" xfId="0" applyFont="1" applyBorder="1" applyAlignment="1">
      <alignment horizontal="center" textRotation="90"/>
    </xf>
    <xf numFmtId="0" fontId="39" fillId="20" borderId="37" xfId="0" applyFont="1" applyFill="1" applyBorder="1" applyAlignment="1">
      <alignment horizontal="center"/>
    </xf>
    <xf numFmtId="0" fontId="42" fillId="20" borderId="3" xfId="0" applyFont="1" applyFill="1" applyBorder="1" applyAlignment="1">
      <alignment horizontal="center"/>
    </xf>
    <xf numFmtId="0" fontId="43" fillId="20" borderId="14" xfId="0" applyFont="1" applyFill="1" applyBorder="1" applyAlignment="1">
      <alignment horizontal="center"/>
    </xf>
    <xf numFmtId="0" fontId="43" fillId="20" borderId="37" xfId="0" applyFont="1" applyFill="1" applyBorder="1" applyAlignment="1">
      <alignment horizontal="center"/>
    </xf>
    <xf numFmtId="0" fontId="39" fillId="20" borderId="0" xfId="0" applyFont="1" applyFill="1" applyBorder="1" applyAlignment="1">
      <alignment horizontal="center"/>
    </xf>
    <xf numFmtId="0" fontId="40" fillId="20" borderId="37" xfId="0" applyFont="1" applyFill="1" applyBorder="1" applyAlignment="1">
      <alignment horizontal="center"/>
    </xf>
    <xf numFmtId="1" fontId="41" fillId="20" borderId="15" xfId="0" applyNumberFormat="1" applyFont="1" applyFill="1" applyBorder="1" applyAlignment="1">
      <alignment horizontal="center"/>
    </xf>
    <xf numFmtId="0" fontId="43" fillId="20" borderId="0" xfId="0" applyFont="1" applyFill="1" applyBorder="1" applyAlignment="1">
      <alignment horizontal="center"/>
    </xf>
    <xf numFmtId="0" fontId="5" fillId="12" borderId="39" xfId="0" applyFont="1" applyFill="1" applyBorder="1" applyAlignment="1">
      <alignment horizontal="center" textRotation="90"/>
    </xf>
    <xf numFmtId="0" fontId="5" fillId="7" borderId="38" xfId="0" applyFont="1" applyFill="1" applyBorder="1" applyAlignment="1">
      <alignment horizontal="center" textRotation="90"/>
    </xf>
    <xf numFmtId="0" fontId="1" fillId="4" borderId="0" xfId="0" applyFont="1" applyFill="1" applyBorder="1" applyAlignment="1">
      <alignment horizontal="center"/>
    </xf>
    <xf numFmtId="0" fontId="0" fillId="4" borderId="0" xfId="0" applyFill="1" applyBorder="1"/>
    <xf numFmtId="0" fontId="0" fillId="7" borderId="6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39" fillId="20" borderId="40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 textRotation="90"/>
    </xf>
    <xf numFmtId="0" fontId="0" fillId="2" borderId="24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7" borderId="3" xfId="0" applyFont="1" applyFill="1" applyBorder="1" applyAlignment="1">
      <alignment horizontal="center" textRotation="90"/>
    </xf>
    <xf numFmtId="0" fontId="5" fillId="12" borderId="3" xfId="0" applyFont="1" applyFill="1" applyBorder="1" applyAlignment="1">
      <alignment horizontal="center" textRotation="90"/>
    </xf>
    <xf numFmtId="0" fontId="5" fillId="14" borderId="3" xfId="0" applyFont="1" applyFill="1" applyBorder="1" applyAlignment="1">
      <alignment horizontal="center" textRotation="90"/>
    </xf>
    <xf numFmtId="0" fontId="0" fillId="14" borderId="6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3" borderId="6" xfId="0" quotePrefix="1" applyFill="1" applyBorder="1" applyAlignment="1">
      <alignment horizontal="center"/>
    </xf>
    <xf numFmtId="0" fontId="0" fillId="4" borderId="15" xfId="0" applyFill="1" applyBorder="1"/>
    <xf numFmtId="0" fontId="0" fillId="0" borderId="42" xfId="0" applyBorder="1"/>
    <xf numFmtId="0" fontId="0" fillId="4" borderId="41" xfId="0" applyFill="1" applyBorder="1"/>
    <xf numFmtId="0" fontId="0" fillId="4" borderId="32" xfId="0" applyFill="1" applyBorder="1"/>
    <xf numFmtId="0" fontId="5" fillId="9" borderId="43" xfId="0" applyFont="1" applyFill="1" applyBorder="1" applyAlignment="1">
      <alignment horizontal="center" textRotation="90"/>
    </xf>
    <xf numFmtId="0" fontId="5" fillId="12" borderId="34" xfId="0" applyFont="1" applyFill="1" applyBorder="1" applyAlignment="1">
      <alignment horizontal="center" textRotation="90"/>
    </xf>
    <xf numFmtId="0" fontId="5" fillId="7" borderId="44" xfId="0" applyFont="1" applyFill="1" applyBorder="1" applyAlignment="1">
      <alignment horizontal="center" textRotation="9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A918E"/>
      <color rgb="FFA2E08C"/>
      <color rgb="FF83E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1BAF-18DE-42B1-A144-4217996EFE9B}">
  <dimension ref="A1:CX409"/>
  <sheetViews>
    <sheetView tabSelected="1" zoomScaleNormal="100" workbookViewId="0">
      <pane xSplit="1" ySplit="7" topLeftCell="B233" activePane="bottomRight" state="frozen"/>
      <selection pane="topRight" activeCell="B1" sqref="B1"/>
      <selection pane="bottomLeft" activeCell="A11" sqref="A11"/>
      <selection pane="bottomRight" activeCell="BI245" sqref="BI245"/>
    </sheetView>
  </sheetViews>
  <sheetFormatPr defaultRowHeight="14.4" x14ac:dyDescent="0.3"/>
  <cols>
    <col min="1" max="1" width="24.5546875" customWidth="1"/>
    <col min="2" max="2" width="3.44140625" style="22" customWidth="1"/>
    <col min="3" max="16" width="3.44140625" style="23" customWidth="1"/>
    <col min="17" max="17" width="3.5546875" customWidth="1"/>
    <col min="18" max="18" width="3.88671875" customWidth="1"/>
    <col min="19" max="19" width="4.109375" customWidth="1"/>
    <col min="20" max="30" width="3.6640625" customWidth="1"/>
    <col min="31" max="31" width="4.6640625" customWidth="1"/>
    <col min="32" max="32" width="3.44140625" bestFit="1" customWidth="1"/>
    <col min="33" max="33" width="6.6640625" bestFit="1" customWidth="1"/>
    <col min="34" max="34" width="3.44140625" bestFit="1" customWidth="1"/>
    <col min="35" max="52" width="3.44140625" customWidth="1"/>
    <col min="53" max="61" width="3.44140625" style="335" customWidth="1"/>
    <col min="62" max="62" width="2.77734375" customWidth="1"/>
    <col min="63" max="63" width="3.88671875" style="44" customWidth="1"/>
    <col min="64" max="64" width="4.88671875" style="44" bestFit="1" customWidth="1"/>
    <col min="65" max="65" width="10.109375" style="152" hidden="1" customWidth="1"/>
    <col min="66" max="66" width="0" style="152" hidden="1" customWidth="1"/>
    <col min="67" max="67" width="9.6640625" style="157" hidden="1" customWidth="1"/>
    <col min="68" max="68" width="5" style="44" customWidth="1"/>
    <col min="69" max="69" width="11.109375" bestFit="1" customWidth="1"/>
    <col min="70" max="70" width="10.109375" bestFit="1" customWidth="1"/>
    <col min="71" max="71" width="5.44140625" bestFit="1" customWidth="1"/>
    <col min="72" max="72" width="10.109375" bestFit="1" customWidth="1"/>
    <col min="73" max="73" width="6" bestFit="1" customWidth="1"/>
    <col min="74" max="74" width="11" customWidth="1"/>
    <col min="75" max="75" width="6" bestFit="1" customWidth="1"/>
  </cols>
  <sheetData>
    <row r="1" spans="1:69" ht="24.6" x14ac:dyDescent="0.4">
      <c r="A1" s="85" t="s">
        <v>251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74"/>
      <c r="BB1" s="425"/>
      <c r="BC1" s="425"/>
      <c r="BD1" s="425"/>
      <c r="BE1" s="425"/>
      <c r="BF1" s="425"/>
      <c r="BG1" s="425"/>
      <c r="BH1" s="425"/>
      <c r="BI1" s="425"/>
      <c r="BJ1" s="25"/>
      <c r="BK1" s="197"/>
      <c r="BL1" s="18"/>
      <c r="BM1" s="147"/>
      <c r="BN1" s="147"/>
      <c r="BO1" s="159"/>
      <c r="BP1" s="30"/>
      <c r="BQ1" s="191"/>
    </row>
    <row r="2" spans="1:69" s="187" customFormat="1" ht="33.6" customHeight="1" x14ac:dyDescent="0.4">
      <c r="A2" s="178"/>
      <c r="B2" s="207"/>
      <c r="C2" s="207" t="s">
        <v>108</v>
      </c>
      <c r="D2" s="207"/>
      <c r="E2" s="207"/>
      <c r="F2" s="224"/>
      <c r="G2" s="224"/>
      <c r="H2" s="225" t="s">
        <v>249</v>
      </c>
      <c r="I2" s="224"/>
      <c r="J2" s="224"/>
      <c r="K2" s="179"/>
      <c r="L2" s="179"/>
      <c r="M2" s="180" t="s">
        <v>250</v>
      </c>
      <c r="N2" s="179"/>
      <c r="O2" s="179"/>
      <c r="P2" s="179"/>
      <c r="Q2" s="181"/>
      <c r="R2" s="182"/>
      <c r="S2" s="182" t="s">
        <v>110</v>
      </c>
      <c r="T2" s="181"/>
      <c r="U2" s="181"/>
      <c r="V2" s="183"/>
      <c r="W2" s="183"/>
      <c r="X2" s="184" t="s">
        <v>219</v>
      </c>
      <c r="Y2" s="183"/>
      <c r="Z2" s="183"/>
      <c r="AA2" s="185"/>
      <c r="AB2" s="185"/>
      <c r="AC2" s="186" t="s">
        <v>109</v>
      </c>
      <c r="AD2" s="185"/>
      <c r="AE2" s="185"/>
      <c r="AF2" s="397"/>
      <c r="AG2" s="397"/>
      <c r="AH2" s="398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97"/>
      <c r="AT2" s="397"/>
      <c r="AU2" s="397"/>
      <c r="AV2" s="397"/>
      <c r="AW2" s="397"/>
      <c r="AX2" s="397"/>
      <c r="AY2" s="397"/>
      <c r="AZ2" s="397"/>
      <c r="BD2" s="444"/>
      <c r="BJ2" s="397"/>
      <c r="BK2" s="399"/>
      <c r="BL2" s="18"/>
      <c r="BM2" s="147"/>
      <c r="BN2" s="147"/>
      <c r="BO2" s="159"/>
      <c r="BP2" s="393"/>
      <c r="BQ2" s="395"/>
    </row>
    <row r="3" spans="1:69" s="422" customFormat="1" ht="15.6" customHeight="1" x14ac:dyDescent="0.3">
      <c r="A3" s="419"/>
      <c r="B3" s="415">
        <v>1</v>
      </c>
      <c r="C3" s="415">
        <f>B3+1</f>
        <v>2</v>
      </c>
      <c r="D3" s="415">
        <f t="shared" ref="D3:AV3" si="0">C3+1</f>
        <v>3</v>
      </c>
      <c r="E3" s="415">
        <f t="shared" si="0"/>
        <v>4</v>
      </c>
      <c r="F3" s="415">
        <f t="shared" si="0"/>
        <v>5</v>
      </c>
      <c r="G3" s="415">
        <f t="shared" si="0"/>
        <v>6</v>
      </c>
      <c r="H3" s="415">
        <f t="shared" si="0"/>
        <v>7</v>
      </c>
      <c r="I3" s="415">
        <f t="shared" si="0"/>
        <v>8</v>
      </c>
      <c r="J3" s="415">
        <f t="shared" si="0"/>
        <v>9</v>
      </c>
      <c r="K3" s="415">
        <f t="shared" si="0"/>
        <v>10</v>
      </c>
      <c r="L3" s="415">
        <f t="shared" si="0"/>
        <v>11</v>
      </c>
      <c r="M3" s="415">
        <f t="shared" si="0"/>
        <v>12</v>
      </c>
      <c r="N3" s="415">
        <f t="shared" si="0"/>
        <v>13</v>
      </c>
      <c r="O3" s="415">
        <f t="shared" si="0"/>
        <v>14</v>
      </c>
      <c r="P3" s="415">
        <f t="shared" si="0"/>
        <v>15</v>
      </c>
      <c r="Q3" s="415">
        <f t="shared" si="0"/>
        <v>16</v>
      </c>
      <c r="R3" s="415">
        <f t="shared" si="0"/>
        <v>17</v>
      </c>
      <c r="S3" s="415">
        <f t="shared" si="0"/>
        <v>18</v>
      </c>
      <c r="T3" s="415">
        <f t="shared" si="0"/>
        <v>19</v>
      </c>
      <c r="U3" s="415">
        <f t="shared" si="0"/>
        <v>20</v>
      </c>
      <c r="V3" s="415">
        <f t="shared" si="0"/>
        <v>21</v>
      </c>
      <c r="W3" s="415">
        <f t="shared" si="0"/>
        <v>22</v>
      </c>
      <c r="X3" s="415">
        <f t="shared" si="0"/>
        <v>23</v>
      </c>
      <c r="Y3" s="415">
        <f t="shared" si="0"/>
        <v>24</v>
      </c>
      <c r="Z3" s="415">
        <f t="shared" si="0"/>
        <v>25</v>
      </c>
      <c r="AA3" s="415">
        <f t="shared" si="0"/>
        <v>26</v>
      </c>
      <c r="AB3" s="415">
        <f t="shared" si="0"/>
        <v>27</v>
      </c>
      <c r="AC3" s="415">
        <f t="shared" si="0"/>
        <v>28</v>
      </c>
      <c r="AD3" s="415">
        <f t="shared" si="0"/>
        <v>29</v>
      </c>
      <c r="AE3" s="415">
        <f t="shared" si="0"/>
        <v>30</v>
      </c>
      <c r="AF3" s="415">
        <f t="shared" si="0"/>
        <v>31</v>
      </c>
      <c r="AG3" s="415">
        <f t="shared" si="0"/>
        <v>32</v>
      </c>
      <c r="AH3" s="415">
        <f t="shared" si="0"/>
        <v>33</v>
      </c>
      <c r="AI3" s="415">
        <f t="shared" si="0"/>
        <v>34</v>
      </c>
      <c r="AJ3" s="415">
        <f t="shared" si="0"/>
        <v>35</v>
      </c>
      <c r="AK3" s="415">
        <f t="shared" si="0"/>
        <v>36</v>
      </c>
      <c r="AL3" s="415">
        <f t="shared" si="0"/>
        <v>37</v>
      </c>
      <c r="AM3" s="415">
        <f t="shared" si="0"/>
        <v>38</v>
      </c>
      <c r="AN3" s="415">
        <f t="shared" si="0"/>
        <v>39</v>
      </c>
      <c r="AO3" s="415">
        <f t="shared" si="0"/>
        <v>40</v>
      </c>
      <c r="AP3" s="432">
        <f t="shared" si="0"/>
        <v>41</v>
      </c>
      <c r="AQ3" s="432">
        <f t="shared" si="0"/>
        <v>42</v>
      </c>
      <c r="AR3" s="415">
        <f t="shared" si="0"/>
        <v>43</v>
      </c>
      <c r="AS3" s="415">
        <f t="shared" si="0"/>
        <v>44</v>
      </c>
      <c r="AT3" s="415">
        <f t="shared" si="0"/>
        <v>45</v>
      </c>
      <c r="AU3" s="415">
        <f t="shared" si="0"/>
        <v>46</v>
      </c>
      <c r="AV3" s="415">
        <f t="shared" si="0"/>
        <v>47</v>
      </c>
      <c r="AW3" s="415">
        <f>AV3+1</f>
        <v>48</v>
      </c>
      <c r="AX3" s="415">
        <f>AW3+1</f>
        <v>49</v>
      </c>
      <c r="AY3" s="415">
        <f t="shared" ref="AY3:BB3" si="1">AX3+1</f>
        <v>50</v>
      </c>
      <c r="AZ3" s="415">
        <f t="shared" si="1"/>
        <v>51</v>
      </c>
      <c r="BA3" s="415">
        <f t="shared" si="1"/>
        <v>52</v>
      </c>
      <c r="BB3" s="415">
        <f t="shared" si="1"/>
        <v>53</v>
      </c>
      <c r="BC3" s="432">
        <f t="shared" ref="BC3" si="2">BB3+1</f>
        <v>54</v>
      </c>
      <c r="BD3" s="432">
        <f t="shared" ref="BD3" si="3">BC3+1</f>
        <v>55</v>
      </c>
      <c r="BE3" s="432">
        <f t="shared" ref="BE3" si="4">BD3+1</f>
        <v>56</v>
      </c>
      <c r="BF3" s="432">
        <f t="shared" ref="BF3" si="5">BE3+1</f>
        <v>57</v>
      </c>
      <c r="BG3" s="432">
        <f t="shared" ref="BG3" si="6">BF3+1</f>
        <v>58</v>
      </c>
      <c r="BH3" s="432">
        <f t="shared" ref="BH3" si="7">BG3+1</f>
        <v>59</v>
      </c>
      <c r="BI3" s="432">
        <f t="shared" ref="BI3" si="8">BH3+1</f>
        <v>60</v>
      </c>
      <c r="BJ3" s="432">
        <f t="shared" ref="BJ3" si="9">BI3+1</f>
        <v>61</v>
      </c>
      <c r="BK3" s="420"/>
      <c r="BL3" s="421"/>
      <c r="BM3" s="416"/>
      <c r="BN3" s="416"/>
      <c r="BO3" s="416"/>
      <c r="BP3" s="417"/>
      <c r="BQ3" s="418"/>
    </row>
    <row r="4" spans="1:69" ht="235.2" x14ac:dyDescent="0.3">
      <c r="A4" s="1" t="s">
        <v>270</v>
      </c>
      <c r="B4" s="400" t="s">
        <v>252</v>
      </c>
      <c r="C4" s="401" t="s">
        <v>253</v>
      </c>
      <c r="D4" s="400" t="s">
        <v>254</v>
      </c>
      <c r="E4" s="400" t="s">
        <v>255</v>
      </c>
      <c r="F4" s="400" t="s">
        <v>256</v>
      </c>
      <c r="G4" s="402" t="s">
        <v>257</v>
      </c>
      <c r="H4" s="400" t="s">
        <v>258</v>
      </c>
      <c r="I4" s="400" t="s">
        <v>260</v>
      </c>
      <c r="J4" s="403" t="s">
        <v>261</v>
      </c>
      <c r="K4" s="402" t="s">
        <v>262</v>
      </c>
      <c r="L4" s="402" t="s">
        <v>274</v>
      </c>
      <c r="M4" s="400" t="s">
        <v>265</v>
      </c>
      <c r="N4" s="400" t="s">
        <v>269</v>
      </c>
      <c r="O4" s="404" t="s">
        <v>271</v>
      </c>
      <c r="P4" s="402" t="s">
        <v>272</v>
      </c>
      <c r="Q4" s="405" t="s">
        <v>273</v>
      </c>
      <c r="R4" s="406" t="s">
        <v>276</v>
      </c>
      <c r="S4" s="406" t="s">
        <v>275</v>
      </c>
      <c r="T4" s="407" t="s">
        <v>282</v>
      </c>
      <c r="U4" s="407" t="s">
        <v>283</v>
      </c>
      <c r="V4" s="405" t="s">
        <v>284</v>
      </c>
      <c r="W4" s="406" t="s">
        <v>285</v>
      </c>
      <c r="X4" s="407" t="s">
        <v>286</v>
      </c>
      <c r="Y4" s="407" t="s">
        <v>291</v>
      </c>
      <c r="Z4" s="408" t="s">
        <v>292</v>
      </c>
      <c r="AA4" s="409" t="s">
        <v>293</v>
      </c>
      <c r="AB4" s="410" t="s">
        <v>294</v>
      </c>
      <c r="AC4" s="410" t="s">
        <v>295</v>
      </c>
      <c r="AD4" s="406" t="s">
        <v>296</v>
      </c>
      <c r="AE4" s="405" t="s">
        <v>297</v>
      </c>
      <c r="AF4" s="275" t="s">
        <v>298</v>
      </c>
      <c r="AG4" s="285" t="s">
        <v>299</v>
      </c>
      <c r="AH4" s="359" t="s">
        <v>307</v>
      </c>
      <c r="AI4" s="411" t="s">
        <v>309</v>
      </c>
      <c r="AJ4" s="359" t="s">
        <v>311</v>
      </c>
      <c r="AK4" s="355" t="s">
        <v>310</v>
      </c>
      <c r="AL4" s="359" t="s">
        <v>312</v>
      </c>
      <c r="AM4" s="359" t="s">
        <v>314</v>
      </c>
      <c r="AN4" s="412" t="s">
        <v>315</v>
      </c>
      <c r="AO4" s="448" t="s">
        <v>316</v>
      </c>
      <c r="AP4" s="436" t="s">
        <v>317</v>
      </c>
      <c r="AQ4" s="436" t="s">
        <v>318</v>
      </c>
      <c r="AR4" s="449" t="s">
        <v>319</v>
      </c>
      <c r="AS4" s="447" t="s">
        <v>320</v>
      </c>
      <c r="AT4" s="377" t="s">
        <v>321</v>
      </c>
      <c r="AU4" s="411" t="s">
        <v>322</v>
      </c>
      <c r="AV4" s="369" t="s">
        <v>323</v>
      </c>
      <c r="AW4" s="413" t="s">
        <v>324</v>
      </c>
      <c r="AX4" s="413" t="s">
        <v>329</v>
      </c>
      <c r="AY4" s="359" t="s">
        <v>325</v>
      </c>
      <c r="AZ4" s="424" t="s">
        <v>326</v>
      </c>
      <c r="BA4" s="423" t="s">
        <v>327</v>
      </c>
      <c r="BB4" s="369" t="s">
        <v>328</v>
      </c>
      <c r="BC4" s="433" t="s">
        <v>330</v>
      </c>
      <c r="BD4" s="433" t="s">
        <v>331</v>
      </c>
      <c r="BE4" s="436" t="s">
        <v>332</v>
      </c>
      <c r="BF4" s="436" t="s">
        <v>333</v>
      </c>
      <c r="BG4" s="437" t="s">
        <v>334</v>
      </c>
      <c r="BH4" s="438" t="s">
        <v>335</v>
      </c>
      <c r="BI4" s="436" t="s">
        <v>336</v>
      </c>
      <c r="BJ4" s="360"/>
      <c r="BK4" s="414" t="s">
        <v>0</v>
      </c>
      <c r="BL4" s="198" t="s">
        <v>1</v>
      </c>
      <c r="BM4" s="160" t="s">
        <v>0</v>
      </c>
      <c r="BN4" s="160" t="s">
        <v>1</v>
      </c>
      <c r="BO4" s="156" t="s">
        <v>240</v>
      </c>
      <c r="BP4" s="394"/>
      <c r="BQ4" s="396"/>
    </row>
    <row r="5" spans="1:69" ht="15.6" hidden="1" x14ac:dyDescent="0.3">
      <c r="A5" s="2" t="s">
        <v>4</v>
      </c>
      <c r="B5" s="73"/>
      <c r="C5" s="73"/>
      <c r="D5" s="73"/>
      <c r="E5" s="208"/>
      <c r="F5" s="208"/>
      <c r="G5" s="26"/>
      <c r="H5" s="208"/>
      <c r="I5" s="208"/>
      <c r="J5" s="57"/>
      <c r="K5" s="26"/>
      <c r="L5" s="26"/>
      <c r="M5" s="208"/>
      <c r="N5" s="208"/>
      <c r="O5" s="63"/>
      <c r="P5" s="91"/>
      <c r="Q5" s="91"/>
      <c r="R5" s="63"/>
      <c r="S5" s="63"/>
      <c r="T5" s="208"/>
      <c r="U5" s="208"/>
      <c r="V5" s="26"/>
      <c r="W5" s="63"/>
      <c r="X5" s="208"/>
      <c r="Y5" s="208"/>
      <c r="Z5" s="82"/>
      <c r="AA5" s="242"/>
      <c r="AB5" s="250"/>
      <c r="AC5" s="250"/>
      <c r="AD5" s="63"/>
      <c r="AE5" s="263"/>
      <c r="AF5" s="276"/>
      <c r="AG5" s="95"/>
      <c r="AH5" s="279"/>
      <c r="AI5" s="279"/>
      <c r="AJ5" s="279"/>
      <c r="AK5" s="345"/>
      <c r="AL5" s="279"/>
      <c r="AM5" s="279"/>
      <c r="AN5" s="279"/>
      <c r="AO5" s="279"/>
      <c r="AP5" s="279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337"/>
      <c r="BB5" s="337"/>
      <c r="BC5" s="337"/>
      <c r="BD5" s="337"/>
      <c r="BE5" s="337"/>
      <c r="BF5" s="337"/>
      <c r="BG5" s="337"/>
      <c r="BH5" s="364"/>
      <c r="BI5" s="279"/>
      <c r="BJ5" s="96"/>
      <c r="BK5" s="199"/>
      <c r="BL5" s="200"/>
    </row>
    <row r="6" spans="1:69" ht="15.6" hidden="1" x14ac:dyDescent="0.3">
      <c r="A6" s="8" t="s">
        <v>3</v>
      </c>
      <c r="B6" s="73"/>
      <c r="C6" s="73"/>
      <c r="D6" s="73"/>
      <c r="E6" s="208"/>
      <c r="F6" s="208"/>
      <c r="G6" s="26"/>
      <c r="H6" s="208"/>
      <c r="I6" s="208"/>
      <c r="J6" s="57"/>
      <c r="K6" s="26"/>
      <c r="L6" s="26"/>
      <c r="M6" s="208"/>
      <c r="N6" s="208"/>
      <c r="O6" s="63"/>
      <c r="P6" s="91"/>
      <c r="Q6" s="91"/>
      <c r="R6" s="63"/>
      <c r="S6" s="63"/>
      <c r="T6" s="208"/>
      <c r="U6" s="208"/>
      <c r="V6" s="26"/>
      <c r="W6" s="63"/>
      <c r="X6" s="208"/>
      <c r="Y6" s="208"/>
      <c r="Z6" s="82"/>
      <c r="AA6" s="242"/>
      <c r="AB6" s="250"/>
      <c r="AC6" s="250"/>
      <c r="AD6" s="63"/>
      <c r="AE6" s="263"/>
      <c r="AF6" s="276"/>
      <c r="AG6" s="95"/>
      <c r="AH6" s="276"/>
      <c r="AI6" s="276"/>
      <c r="AJ6" s="276"/>
      <c r="AK6" s="346"/>
      <c r="AL6" s="276"/>
      <c r="AM6" s="276"/>
      <c r="AN6" s="276"/>
      <c r="AO6" s="276"/>
      <c r="AP6" s="276"/>
      <c r="AQ6" s="276"/>
      <c r="AR6" s="276"/>
      <c r="AS6" s="276"/>
      <c r="AT6" s="276"/>
      <c r="AU6" s="276"/>
      <c r="AV6" s="276"/>
      <c r="AW6" s="276"/>
      <c r="AX6" s="276"/>
      <c r="AY6" s="276"/>
      <c r="AZ6" s="276"/>
      <c r="BA6" s="333"/>
      <c r="BB6" s="333"/>
      <c r="BC6" s="333"/>
      <c r="BD6" s="333"/>
      <c r="BE6" s="333"/>
      <c r="BF6" s="333"/>
      <c r="BG6" s="333"/>
      <c r="BH6" s="361"/>
      <c r="BI6" s="276"/>
      <c r="BJ6" s="192"/>
      <c r="BK6" s="16">
        <f>COUNT(Q6:Q6)</f>
        <v>0</v>
      </c>
      <c r="BL6" s="17">
        <f>SUM(Q7:BM7)</f>
        <v>0</v>
      </c>
    </row>
    <row r="7" spans="1:69" ht="15.6" hidden="1" x14ac:dyDescent="0.3">
      <c r="A7" s="8"/>
      <c r="B7" s="73"/>
      <c r="C7" s="73"/>
      <c r="D7" s="73"/>
      <c r="E7" s="208"/>
      <c r="F7" s="208"/>
      <c r="G7" s="26"/>
      <c r="H7" s="208"/>
      <c r="I7" s="208"/>
      <c r="J7" s="57"/>
      <c r="K7" s="26"/>
      <c r="L7" s="26"/>
      <c r="M7" s="208"/>
      <c r="N7" s="208"/>
      <c r="O7" s="63"/>
      <c r="P7" s="91"/>
      <c r="Q7" s="91"/>
      <c r="R7" s="63"/>
      <c r="S7" s="63"/>
      <c r="T7" s="208"/>
      <c r="U7" s="208"/>
      <c r="V7" s="26"/>
      <c r="W7" s="63"/>
      <c r="X7" s="208"/>
      <c r="Y7" s="208"/>
      <c r="Z7" s="82"/>
      <c r="AA7" s="242"/>
      <c r="AB7" s="250"/>
      <c r="AC7" s="250"/>
      <c r="AD7" s="63"/>
      <c r="AE7" s="263"/>
      <c r="AF7" s="276"/>
      <c r="AG7" s="95"/>
      <c r="AH7" s="276"/>
      <c r="AI7" s="276"/>
      <c r="AJ7" s="276"/>
      <c r="AK7" s="346"/>
      <c r="AL7" s="276"/>
      <c r="AM7" s="276"/>
      <c r="AN7" s="276"/>
      <c r="AO7" s="276"/>
      <c r="AP7" s="276"/>
      <c r="AQ7" s="276"/>
      <c r="AR7" s="276"/>
      <c r="AS7" s="276"/>
      <c r="AT7" s="276"/>
      <c r="AU7" s="276"/>
      <c r="AV7" s="276"/>
      <c r="AW7" s="276"/>
      <c r="AX7" s="276"/>
      <c r="AY7" s="276"/>
      <c r="AZ7" s="276"/>
      <c r="BA7" s="333"/>
      <c r="BB7" s="333"/>
      <c r="BC7" s="333"/>
      <c r="BD7" s="333"/>
      <c r="BE7" s="333"/>
      <c r="BF7" s="333"/>
      <c r="BG7" s="333"/>
      <c r="BH7" s="361"/>
      <c r="BI7" s="276"/>
      <c r="BJ7" s="192"/>
      <c r="BK7" s="16"/>
      <c r="BL7" s="17"/>
    </row>
    <row r="8" spans="1:69" s="19" customFormat="1" ht="15.6" x14ac:dyDescent="0.3">
      <c r="A8" s="2" t="s">
        <v>287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1</v>
      </c>
      <c r="Y8" s="3"/>
      <c r="Z8" s="3"/>
      <c r="AA8" s="3"/>
      <c r="AB8" s="3"/>
      <c r="AC8" s="3"/>
      <c r="AD8" s="3"/>
      <c r="AE8" s="269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  <c r="BE8" s="271"/>
      <c r="BF8" s="271"/>
      <c r="BG8" s="271"/>
      <c r="BH8" s="271"/>
      <c r="BI8" s="271"/>
      <c r="BJ8" s="96"/>
      <c r="BK8" s="199"/>
      <c r="BL8" s="200"/>
      <c r="BM8" s="151"/>
      <c r="BN8" s="151"/>
      <c r="BO8" s="158"/>
      <c r="BP8" s="52"/>
    </row>
    <row r="9" spans="1:69" ht="15.6" x14ac:dyDescent="0.3">
      <c r="A9" s="8" t="s">
        <v>288</v>
      </c>
      <c r="B9" s="208"/>
      <c r="C9" s="82"/>
      <c r="D9" s="208"/>
      <c r="E9" s="208"/>
      <c r="F9" s="208"/>
      <c r="G9" s="26"/>
      <c r="H9" s="208"/>
      <c r="I9" s="208"/>
      <c r="J9" s="57"/>
      <c r="K9" s="26"/>
      <c r="L9" s="26"/>
      <c r="M9" s="208"/>
      <c r="N9" s="208"/>
      <c r="O9" s="63"/>
      <c r="P9" s="91"/>
      <c r="Q9" s="91"/>
      <c r="R9" s="63"/>
      <c r="S9" s="63"/>
      <c r="T9" s="208"/>
      <c r="U9" s="208"/>
      <c r="V9" s="26"/>
      <c r="W9" s="63"/>
      <c r="X9" s="208">
        <v>1</v>
      </c>
      <c r="Y9" s="208"/>
      <c r="Z9" s="82"/>
      <c r="AA9" s="242"/>
      <c r="AB9" s="250"/>
      <c r="AC9" s="250"/>
      <c r="AD9" s="63"/>
      <c r="AE9" s="26"/>
      <c r="AF9" s="276"/>
      <c r="AG9" s="95"/>
      <c r="AH9" s="276"/>
      <c r="AI9" s="333"/>
      <c r="AJ9" s="276"/>
      <c r="AK9" s="354"/>
      <c r="AL9" s="276"/>
      <c r="AM9" s="276"/>
      <c r="AN9" s="361"/>
      <c r="AO9" s="333"/>
      <c r="AP9" s="276"/>
      <c r="AQ9" s="276"/>
      <c r="AR9" s="276"/>
      <c r="AS9" s="354"/>
      <c r="AT9" s="333"/>
      <c r="AU9" s="333"/>
      <c r="AV9" s="276"/>
      <c r="AW9" s="354"/>
      <c r="AX9" s="354"/>
      <c r="AY9" s="276"/>
      <c r="AZ9" s="276"/>
      <c r="BA9" s="333"/>
      <c r="BB9" s="276"/>
      <c r="BC9" s="354"/>
      <c r="BD9" s="354"/>
      <c r="BE9" s="276"/>
      <c r="BF9" s="276"/>
      <c r="BG9" s="333"/>
      <c r="BH9" s="361"/>
      <c r="BI9" s="276"/>
      <c r="BJ9" s="192"/>
      <c r="BK9" s="16">
        <f>COUNT(B9:BJ9)</f>
        <v>1</v>
      </c>
      <c r="BL9" s="17">
        <f>SUM(B10:BJ10)</f>
        <v>5</v>
      </c>
    </row>
    <row r="10" spans="1:69" ht="15.6" x14ac:dyDescent="0.3">
      <c r="A10" s="8"/>
      <c r="B10" s="208"/>
      <c r="C10" s="82"/>
      <c r="D10" s="208"/>
      <c r="E10" s="208"/>
      <c r="F10" s="208"/>
      <c r="G10" s="26"/>
      <c r="H10" s="208"/>
      <c r="I10" s="208"/>
      <c r="J10" s="57"/>
      <c r="K10" s="26"/>
      <c r="L10" s="26"/>
      <c r="M10" s="208"/>
      <c r="N10" s="208"/>
      <c r="O10" s="63"/>
      <c r="P10" s="91"/>
      <c r="Q10" s="91"/>
      <c r="R10" s="63"/>
      <c r="S10" s="63"/>
      <c r="T10" s="208"/>
      <c r="U10" s="208"/>
      <c r="V10" s="26"/>
      <c r="W10" s="63"/>
      <c r="X10" s="208">
        <v>5</v>
      </c>
      <c r="Y10" s="208"/>
      <c r="Z10" s="82"/>
      <c r="AA10" s="242"/>
      <c r="AB10" s="250"/>
      <c r="AC10" s="250"/>
      <c r="AD10" s="63"/>
      <c r="AE10" s="26"/>
      <c r="AF10" s="276"/>
      <c r="AG10" s="95"/>
      <c r="AH10" s="276"/>
      <c r="AI10" s="333"/>
      <c r="AJ10" s="276"/>
      <c r="AK10" s="354"/>
      <c r="AL10" s="276"/>
      <c r="AM10" s="276"/>
      <c r="AN10" s="361"/>
      <c r="AO10" s="333"/>
      <c r="AP10" s="276"/>
      <c r="AQ10" s="276"/>
      <c r="AR10" s="276"/>
      <c r="AS10" s="354"/>
      <c r="AT10" s="333"/>
      <c r="AU10" s="333"/>
      <c r="AV10" s="276"/>
      <c r="AW10" s="354"/>
      <c r="AX10" s="354"/>
      <c r="AY10" s="276"/>
      <c r="AZ10" s="276"/>
      <c r="BA10" s="333"/>
      <c r="BB10" s="276"/>
      <c r="BC10" s="354"/>
      <c r="BD10" s="354"/>
      <c r="BE10" s="276"/>
      <c r="BF10" s="276"/>
      <c r="BG10" s="333"/>
      <c r="BH10" s="361"/>
      <c r="BI10" s="276"/>
      <c r="BJ10" s="192"/>
      <c r="BK10" s="16"/>
      <c r="BL10" s="17"/>
    </row>
    <row r="11" spans="1:69" s="19" customFormat="1" ht="15.6" x14ac:dyDescent="0.3">
      <c r="A11" s="2" t="s">
        <v>5</v>
      </c>
      <c r="B11" s="3">
        <v>10</v>
      </c>
      <c r="C11" s="3"/>
      <c r="D11" s="3">
        <v>20</v>
      </c>
      <c r="E11" s="3">
        <v>16</v>
      </c>
      <c r="F11" s="3">
        <v>11</v>
      </c>
      <c r="G11" s="3"/>
      <c r="H11" s="3"/>
      <c r="I11" s="3">
        <v>19</v>
      </c>
      <c r="J11" s="3">
        <v>18</v>
      </c>
      <c r="K11" s="3"/>
      <c r="L11" s="3"/>
      <c r="M11" s="3">
        <v>22</v>
      </c>
      <c r="N11" s="3">
        <v>18</v>
      </c>
      <c r="O11" s="3">
        <v>40</v>
      </c>
      <c r="P11" s="3"/>
      <c r="Q11" s="3"/>
      <c r="R11" s="3">
        <v>20</v>
      </c>
      <c r="S11" s="69" t="s">
        <v>280</v>
      </c>
      <c r="T11" s="3">
        <v>10</v>
      </c>
      <c r="U11" s="3"/>
      <c r="V11" s="3"/>
      <c r="W11" s="3">
        <v>13</v>
      </c>
      <c r="X11" s="3">
        <v>12</v>
      </c>
      <c r="Y11" s="3">
        <v>6</v>
      </c>
      <c r="Z11" s="3"/>
      <c r="AA11" s="3"/>
      <c r="AB11" s="3">
        <v>13</v>
      </c>
      <c r="AC11" s="3">
        <v>11</v>
      </c>
      <c r="AD11" s="3">
        <v>5</v>
      </c>
      <c r="AE11" s="3"/>
      <c r="AF11" s="96"/>
      <c r="AG11" s="96" t="s">
        <v>300</v>
      </c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199"/>
      <c r="BL11" s="200"/>
      <c r="BM11" s="151"/>
      <c r="BN11" s="151"/>
      <c r="BO11" s="158"/>
      <c r="BP11" s="52"/>
    </row>
    <row r="12" spans="1:69" ht="15.6" x14ac:dyDescent="0.3">
      <c r="A12" s="8" t="s">
        <v>6</v>
      </c>
      <c r="B12" s="208"/>
      <c r="C12" s="82"/>
      <c r="D12" s="208"/>
      <c r="E12" s="208"/>
      <c r="F12" s="208"/>
      <c r="G12" s="26"/>
      <c r="H12" s="208"/>
      <c r="I12" s="208"/>
      <c r="J12" s="57"/>
      <c r="K12" s="26"/>
      <c r="L12" s="26"/>
      <c r="M12" s="208"/>
      <c r="N12" s="208"/>
      <c r="O12" s="63">
        <v>19</v>
      </c>
      <c r="P12" s="26"/>
      <c r="Q12" s="26"/>
      <c r="R12" s="63">
        <v>7</v>
      </c>
      <c r="S12" s="63"/>
      <c r="T12" s="208"/>
      <c r="U12" s="208"/>
      <c r="V12" s="26"/>
      <c r="W12" s="63"/>
      <c r="X12" s="208">
        <v>9</v>
      </c>
      <c r="Y12" s="208"/>
      <c r="Z12" s="82"/>
      <c r="AA12" s="242"/>
      <c r="AB12" s="250"/>
      <c r="AC12" s="250"/>
      <c r="AD12" s="63"/>
      <c r="AE12" s="26"/>
      <c r="AF12" s="276">
        <v>0</v>
      </c>
      <c r="AG12" s="95"/>
      <c r="AH12" s="276"/>
      <c r="AI12" s="333"/>
      <c r="AJ12" s="276"/>
      <c r="AK12" s="354"/>
      <c r="AL12" s="276">
        <v>0</v>
      </c>
      <c r="AM12" s="276"/>
      <c r="AN12" s="361"/>
      <c r="AO12" s="333">
        <v>0</v>
      </c>
      <c r="AP12" s="276"/>
      <c r="AQ12" s="276"/>
      <c r="AR12" s="276"/>
      <c r="AS12" s="354"/>
      <c r="AT12" s="333"/>
      <c r="AU12" s="333">
        <v>0</v>
      </c>
      <c r="AV12" s="276">
        <v>0</v>
      </c>
      <c r="AW12" s="354"/>
      <c r="AX12" s="354"/>
      <c r="AY12" s="276"/>
      <c r="AZ12" s="276"/>
      <c r="BA12" s="333"/>
      <c r="BB12" s="276"/>
      <c r="BC12" s="354"/>
      <c r="BD12" s="354"/>
      <c r="BE12" s="276"/>
      <c r="BF12" s="276">
        <v>0</v>
      </c>
      <c r="BG12" s="333">
        <v>0</v>
      </c>
      <c r="BH12" s="361"/>
      <c r="BI12" s="276"/>
      <c r="BJ12" s="192"/>
      <c r="BK12" s="16">
        <f>COUNT(B12:BJ12)</f>
        <v>10</v>
      </c>
      <c r="BL12" s="17">
        <f>SUM(B13:BJ13)</f>
        <v>58</v>
      </c>
      <c r="BM12" s="152">
        <v>14</v>
      </c>
      <c r="BN12" s="152">
        <v>79</v>
      </c>
      <c r="BO12" s="157">
        <v>59</v>
      </c>
    </row>
    <row r="13" spans="1:69" ht="15.6" x14ac:dyDescent="0.3">
      <c r="A13" s="9"/>
      <c r="B13" s="208"/>
      <c r="C13" s="82"/>
      <c r="D13" s="208"/>
      <c r="E13" s="208"/>
      <c r="F13" s="208"/>
      <c r="G13" s="26"/>
      <c r="H13" s="208"/>
      <c r="I13" s="208"/>
      <c r="J13" s="57"/>
      <c r="K13" s="26"/>
      <c r="L13" s="26"/>
      <c r="M13" s="208"/>
      <c r="N13" s="208"/>
      <c r="O13" s="63">
        <v>6</v>
      </c>
      <c r="P13" s="26"/>
      <c r="Q13" s="27"/>
      <c r="R13" s="64">
        <v>6</v>
      </c>
      <c r="S13" s="63"/>
      <c r="T13" s="208"/>
      <c r="U13" s="208"/>
      <c r="V13" s="26"/>
      <c r="W13" s="63"/>
      <c r="X13" s="208">
        <v>5</v>
      </c>
      <c r="Y13" s="208"/>
      <c r="Z13" s="82"/>
      <c r="AA13" s="242"/>
      <c r="AB13" s="250"/>
      <c r="AC13" s="250"/>
      <c r="AD13" s="63"/>
      <c r="AE13" s="26"/>
      <c r="AF13" s="276">
        <v>6</v>
      </c>
      <c r="AG13" s="95"/>
      <c r="AH13" s="276"/>
      <c r="AI13" s="333"/>
      <c r="AJ13" s="276"/>
      <c r="AK13" s="354"/>
      <c r="AL13" s="276">
        <v>7</v>
      </c>
      <c r="AM13" s="276"/>
      <c r="AN13" s="361"/>
      <c r="AO13" s="333">
        <v>5</v>
      </c>
      <c r="AP13" s="276"/>
      <c r="AQ13" s="276"/>
      <c r="AR13" s="276"/>
      <c r="AS13" s="354"/>
      <c r="AT13" s="333"/>
      <c r="AU13" s="333">
        <v>5</v>
      </c>
      <c r="AV13" s="276">
        <v>7</v>
      </c>
      <c r="AW13" s="354"/>
      <c r="AX13" s="354"/>
      <c r="AY13" s="276"/>
      <c r="AZ13" s="276"/>
      <c r="BA13" s="333"/>
      <c r="BB13" s="276"/>
      <c r="BC13" s="354"/>
      <c r="BD13" s="354"/>
      <c r="BE13" s="276"/>
      <c r="BF13" s="276">
        <v>6</v>
      </c>
      <c r="BG13" s="333">
        <v>5</v>
      </c>
      <c r="BH13" s="361"/>
      <c r="BI13" s="276"/>
      <c r="BJ13" s="192"/>
      <c r="BK13" s="16"/>
      <c r="BL13" s="17"/>
    </row>
    <row r="14" spans="1:69" ht="15.6" x14ac:dyDescent="0.3">
      <c r="A14" s="8" t="s">
        <v>7</v>
      </c>
      <c r="B14" s="208"/>
      <c r="C14" s="82"/>
      <c r="D14" s="208"/>
      <c r="E14" s="208"/>
      <c r="F14" s="208"/>
      <c r="G14" s="26"/>
      <c r="H14" s="208"/>
      <c r="I14" s="208"/>
      <c r="J14" s="57"/>
      <c r="K14" s="26"/>
      <c r="L14" s="26"/>
      <c r="M14" s="208"/>
      <c r="N14" s="208"/>
      <c r="O14" s="63"/>
      <c r="P14" s="26"/>
      <c r="Q14" s="26"/>
      <c r="R14" s="63"/>
      <c r="S14" s="63"/>
      <c r="T14" s="208"/>
      <c r="U14" s="208"/>
      <c r="V14" s="26"/>
      <c r="W14" s="63"/>
      <c r="X14" s="208"/>
      <c r="Y14" s="208"/>
      <c r="Z14" s="82"/>
      <c r="AA14" s="242"/>
      <c r="AB14" s="250"/>
      <c r="AC14" s="250"/>
      <c r="AD14" s="63"/>
      <c r="AE14" s="26"/>
      <c r="AF14" s="276">
        <v>0</v>
      </c>
      <c r="AG14" s="190">
        <v>0</v>
      </c>
      <c r="AH14" s="276"/>
      <c r="AI14" s="333"/>
      <c r="AJ14" s="276">
        <v>0</v>
      </c>
      <c r="AK14" s="354"/>
      <c r="AL14" s="276">
        <v>0</v>
      </c>
      <c r="AM14" s="276">
        <v>0</v>
      </c>
      <c r="AN14" s="361"/>
      <c r="AO14" s="333"/>
      <c r="AP14" s="276"/>
      <c r="AQ14" s="276"/>
      <c r="AR14" s="276"/>
      <c r="AS14" s="354"/>
      <c r="AT14" s="333"/>
      <c r="AU14" s="333"/>
      <c r="AV14" s="276">
        <v>0</v>
      </c>
      <c r="AW14" s="354"/>
      <c r="AX14" s="354"/>
      <c r="AY14" s="276"/>
      <c r="AZ14" s="388">
        <v>0</v>
      </c>
      <c r="BA14" s="333"/>
      <c r="BB14" s="276"/>
      <c r="BC14" s="354"/>
      <c r="BD14" s="354"/>
      <c r="BE14" s="276"/>
      <c r="BF14" s="276"/>
      <c r="BG14" s="333"/>
      <c r="BH14" s="361"/>
      <c r="BI14" s="276">
        <v>0</v>
      </c>
      <c r="BJ14" s="192"/>
      <c r="BK14" s="16">
        <f>COUNT(B14:BJ14)</f>
        <v>8</v>
      </c>
      <c r="BL14" s="17">
        <f>SUM(B15:BJ15)</f>
        <v>40</v>
      </c>
      <c r="BM14" s="152">
        <v>19</v>
      </c>
      <c r="BN14" s="152">
        <v>95</v>
      </c>
      <c r="BO14" s="157">
        <v>50</v>
      </c>
    </row>
    <row r="15" spans="1:69" ht="15.6" x14ac:dyDescent="0.3">
      <c r="A15" s="9"/>
      <c r="B15" s="208"/>
      <c r="C15" s="82"/>
      <c r="D15" s="208"/>
      <c r="E15" s="208"/>
      <c r="F15" s="208"/>
      <c r="G15" s="26"/>
      <c r="H15" s="208"/>
      <c r="I15" s="208"/>
      <c r="J15" s="57"/>
      <c r="K15" s="26"/>
      <c r="L15" s="26"/>
      <c r="M15" s="208"/>
      <c r="N15" s="208"/>
      <c r="O15" s="63"/>
      <c r="P15" s="26"/>
      <c r="Q15" s="26"/>
      <c r="R15" s="63"/>
      <c r="S15" s="63"/>
      <c r="T15" s="208"/>
      <c r="U15" s="208"/>
      <c r="V15" s="27"/>
      <c r="W15" s="64"/>
      <c r="X15" s="209"/>
      <c r="Y15" s="209"/>
      <c r="Z15" s="211"/>
      <c r="AA15" s="243"/>
      <c r="AB15" s="251"/>
      <c r="AC15" s="251"/>
      <c r="AD15" s="64"/>
      <c r="AE15" s="27"/>
      <c r="AF15" s="277">
        <v>5</v>
      </c>
      <c r="AG15" s="298">
        <v>5</v>
      </c>
      <c r="AH15" s="277"/>
      <c r="AI15" s="334"/>
      <c r="AJ15" s="277">
        <v>5</v>
      </c>
      <c r="AK15" s="356"/>
      <c r="AL15" s="277">
        <v>5</v>
      </c>
      <c r="AM15" s="277">
        <v>5</v>
      </c>
      <c r="AN15" s="362"/>
      <c r="AO15" s="334"/>
      <c r="AP15" s="277"/>
      <c r="AQ15" s="277"/>
      <c r="AR15" s="277"/>
      <c r="AS15" s="356"/>
      <c r="AT15" s="334"/>
      <c r="AU15" s="334"/>
      <c r="AV15" s="277">
        <v>5</v>
      </c>
      <c r="AW15" s="356"/>
      <c r="AX15" s="356"/>
      <c r="AY15" s="277"/>
      <c r="AZ15" s="389">
        <v>5</v>
      </c>
      <c r="BA15" s="334"/>
      <c r="BB15" s="277"/>
      <c r="BC15" s="356"/>
      <c r="BD15" s="356"/>
      <c r="BE15" s="277"/>
      <c r="BF15" s="277"/>
      <c r="BG15" s="334"/>
      <c r="BH15" s="362"/>
      <c r="BI15" s="277">
        <v>5</v>
      </c>
      <c r="BJ15" s="192"/>
      <c r="BK15" s="16"/>
      <c r="BL15" s="17"/>
    </row>
    <row r="16" spans="1:69" ht="15.6" x14ac:dyDescent="0.3">
      <c r="A16" s="8" t="s">
        <v>8</v>
      </c>
      <c r="B16" s="208"/>
      <c r="C16" s="82"/>
      <c r="D16" s="208"/>
      <c r="E16" s="208"/>
      <c r="F16" s="208"/>
      <c r="G16" s="26"/>
      <c r="H16" s="208"/>
      <c r="I16" s="208"/>
      <c r="J16" s="57"/>
      <c r="K16" s="26"/>
      <c r="L16" s="26"/>
      <c r="M16" s="208"/>
      <c r="N16" s="208"/>
      <c r="O16" s="63"/>
      <c r="P16" s="26"/>
      <c r="Q16" s="26"/>
      <c r="R16" s="63"/>
      <c r="S16" s="63"/>
      <c r="T16" s="208"/>
      <c r="U16" s="208"/>
      <c r="V16" s="26"/>
      <c r="W16" s="63"/>
      <c r="X16" s="208"/>
      <c r="Y16" s="208"/>
      <c r="Z16" s="82"/>
      <c r="AA16" s="242"/>
      <c r="AB16" s="250"/>
      <c r="AC16" s="250"/>
      <c r="AD16" s="63"/>
      <c r="AE16" s="26"/>
      <c r="AF16" s="276"/>
      <c r="AG16" s="95">
        <v>6</v>
      </c>
      <c r="AH16" s="276"/>
      <c r="AI16" s="333"/>
      <c r="AJ16" s="276"/>
      <c r="AK16" s="354"/>
      <c r="AL16" s="276"/>
      <c r="AM16" s="276"/>
      <c r="AN16" s="361"/>
      <c r="AO16" s="333"/>
      <c r="AP16" s="276"/>
      <c r="AQ16" s="276"/>
      <c r="AR16" s="276"/>
      <c r="AS16" s="354"/>
      <c r="AT16" s="333"/>
      <c r="AU16" s="333"/>
      <c r="AV16" s="276"/>
      <c r="AW16" s="354"/>
      <c r="AX16" s="354"/>
      <c r="AY16" s="276"/>
      <c r="AZ16" s="276"/>
      <c r="BA16" s="333"/>
      <c r="BB16" s="276"/>
      <c r="BC16" s="354"/>
      <c r="BD16" s="354"/>
      <c r="BE16" s="276"/>
      <c r="BF16" s="276"/>
      <c r="BG16" s="333"/>
      <c r="BH16" s="361"/>
      <c r="BI16" s="276"/>
      <c r="BJ16" s="192"/>
      <c r="BK16" s="16">
        <f>COUNT(B16:BJ16)</f>
        <v>1</v>
      </c>
      <c r="BL16" s="17">
        <f>SUM(B17:BJ17)</f>
        <v>6</v>
      </c>
      <c r="BM16" s="152">
        <v>1</v>
      </c>
      <c r="BN16" s="152">
        <v>5</v>
      </c>
      <c r="BO16" s="157">
        <v>5</v>
      </c>
    </row>
    <row r="17" spans="1:84" ht="15.6" x14ac:dyDescent="0.3">
      <c r="A17" s="9"/>
      <c r="B17" s="209"/>
      <c r="C17" s="211"/>
      <c r="D17" s="209"/>
      <c r="E17" s="209"/>
      <c r="F17" s="209"/>
      <c r="G17" s="27"/>
      <c r="H17" s="209"/>
      <c r="I17" s="209"/>
      <c r="J17" s="58"/>
      <c r="K17" s="27"/>
      <c r="L17" s="27"/>
      <c r="M17" s="209"/>
      <c r="N17" s="209"/>
      <c r="O17" s="64"/>
      <c r="P17" s="27"/>
      <c r="Q17" s="26"/>
      <c r="R17" s="63"/>
      <c r="S17" s="63"/>
      <c r="T17" s="208"/>
      <c r="U17" s="208"/>
      <c r="V17" s="26"/>
      <c r="W17" s="63"/>
      <c r="X17" s="208"/>
      <c r="Y17" s="208"/>
      <c r="Z17" s="82"/>
      <c r="AA17" s="242"/>
      <c r="AB17" s="250"/>
      <c r="AC17" s="250"/>
      <c r="AD17" s="63"/>
      <c r="AE17" s="26"/>
      <c r="AF17" s="276"/>
      <c r="AG17" s="95">
        <v>6</v>
      </c>
      <c r="AH17" s="276"/>
      <c r="AI17" s="333"/>
      <c r="AJ17" s="276"/>
      <c r="AK17" s="354"/>
      <c r="AL17" s="276"/>
      <c r="AM17" s="276"/>
      <c r="AN17" s="361"/>
      <c r="AO17" s="333"/>
      <c r="AP17" s="276"/>
      <c r="AQ17" s="276"/>
      <c r="AR17" s="276"/>
      <c r="AS17" s="354"/>
      <c r="AT17" s="333"/>
      <c r="AU17" s="333"/>
      <c r="AV17" s="276"/>
      <c r="AW17" s="354"/>
      <c r="AX17" s="354"/>
      <c r="AY17" s="276"/>
      <c r="AZ17" s="276"/>
      <c r="BA17" s="333"/>
      <c r="BB17" s="276"/>
      <c r="BC17" s="354"/>
      <c r="BD17" s="354"/>
      <c r="BE17" s="276"/>
      <c r="BF17" s="276"/>
      <c r="BG17" s="333"/>
      <c r="BH17" s="361"/>
      <c r="BI17" s="276"/>
      <c r="BJ17" s="192"/>
      <c r="BK17" s="16"/>
      <c r="BL17" s="17"/>
    </row>
    <row r="18" spans="1:84" ht="15.6" x14ac:dyDescent="0.3">
      <c r="A18" s="87" t="s">
        <v>236</v>
      </c>
      <c r="B18" s="209"/>
      <c r="C18" s="211"/>
      <c r="D18" s="209"/>
      <c r="E18" s="209"/>
      <c r="F18" s="209"/>
      <c r="G18" s="27"/>
      <c r="H18" s="209"/>
      <c r="I18" s="209"/>
      <c r="J18" s="58"/>
      <c r="K18" s="27"/>
      <c r="L18" s="27"/>
      <c r="M18" s="209"/>
      <c r="N18" s="209"/>
      <c r="O18" s="64"/>
      <c r="P18" s="27"/>
      <c r="Q18" s="26"/>
      <c r="R18" s="63"/>
      <c r="S18" s="63"/>
      <c r="T18" s="208"/>
      <c r="U18" s="208"/>
      <c r="V18" s="26"/>
      <c r="W18" s="63"/>
      <c r="X18" s="208"/>
      <c r="Y18" s="208"/>
      <c r="Z18" s="82"/>
      <c r="AA18" s="242"/>
      <c r="AB18" s="250"/>
      <c r="AC18" s="250"/>
      <c r="AD18" s="63"/>
      <c r="AE18" s="26"/>
      <c r="AF18" s="276"/>
      <c r="AG18" s="95"/>
      <c r="AH18" s="276"/>
      <c r="AI18" s="333"/>
      <c r="AJ18" s="276"/>
      <c r="AK18" s="354"/>
      <c r="AL18" s="276"/>
      <c r="AM18" s="276"/>
      <c r="AN18" s="361"/>
      <c r="AO18" s="333"/>
      <c r="AP18" s="276"/>
      <c r="AQ18" s="276"/>
      <c r="AR18" s="276"/>
      <c r="AS18" s="354"/>
      <c r="AT18" s="333"/>
      <c r="AU18" s="333"/>
      <c r="AV18" s="276"/>
      <c r="AW18" s="354"/>
      <c r="AX18" s="354"/>
      <c r="AY18" s="276"/>
      <c r="AZ18" s="276"/>
      <c r="BA18" s="333"/>
      <c r="BB18" s="276"/>
      <c r="BC18" s="354"/>
      <c r="BD18" s="354"/>
      <c r="BE18" s="276"/>
      <c r="BF18" s="276"/>
      <c r="BG18" s="333"/>
      <c r="BH18" s="361"/>
      <c r="BI18" s="276"/>
      <c r="BJ18" s="192"/>
      <c r="BK18" s="16">
        <f>COUNT(B18:BJ18)</f>
        <v>0</v>
      </c>
      <c r="BL18" s="17">
        <f>SUM(B19:BJ19)</f>
        <v>0</v>
      </c>
      <c r="BM18" s="152">
        <v>2</v>
      </c>
      <c r="BN18" s="152">
        <v>10</v>
      </c>
      <c r="BO18" s="157">
        <v>10</v>
      </c>
    </row>
    <row r="19" spans="1:84" ht="15.6" x14ac:dyDescent="0.3">
      <c r="A19" s="9"/>
      <c r="B19" s="209"/>
      <c r="C19" s="211"/>
      <c r="D19" s="209"/>
      <c r="E19" s="209"/>
      <c r="F19" s="209"/>
      <c r="G19" s="27"/>
      <c r="H19" s="209"/>
      <c r="I19" s="209"/>
      <c r="J19" s="58"/>
      <c r="K19" s="27"/>
      <c r="L19" s="27"/>
      <c r="M19" s="209"/>
      <c r="N19" s="209"/>
      <c r="O19" s="64"/>
      <c r="P19" s="27"/>
      <c r="Q19" s="26"/>
      <c r="R19" s="63"/>
      <c r="S19" s="63"/>
      <c r="T19" s="208"/>
      <c r="U19" s="208"/>
      <c r="V19" s="26"/>
      <c r="W19" s="63"/>
      <c r="X19" s="208"/>
      <c r="Y19" s="208"/>
      <c r="Z19" s="82"/>
      <c r="AA19" s="242"/>
      <c r="AB19" s="250"/>
      <c r="AC19" s="250"/>
      <c r="AD19" s="63"/>
      <c r="AE19" s="26"/>
      <c r="AF19" s="276"/>
      <c r="AG19" s="95"/>
      <c r="AH19" s="276"/>
      <c r="AI19" s="333"/>
      <c r="AJ19" s="276"/>
      <c r="AK19" s="354"/>
      <c r="AL19" s="276"/>
      <c r="AM19" s="276"/>
      <c r="AN19" s="361"/>
      <c r="AO19" s="333"/>
      <c r="AP19" s="276"/>
      <c r="AQ19" s="276"/>
      <c r="AR19" s="276"/>
      <c r="AS19" s="354"/>
      <c r="AT19" s="333"/>
      <c r="AU19" s="333"/>
      <c r="AV19" s="276"/>
      <c r="AW19" s="354"/>
      <c r="AX19" s="354"/>
      <c r="AY19" s="276"/>
      <c r="AZ19" s="276"/>
      <c r="BA19" s="333"/>
      <c r="BB19" s="276"/>
      <c r="BC19" s="354"/>
      <c r="BD19" s="354"/>
      <c r="BE19" s="276"/>
      <c r="BF19" s="276"/>
      <c r="BG19" s="333"/>
      <c r="BH19" s="361"/>
      <c r="BI19" s="276"/>
      <c r="BJ19" s="192"/>
      <c r="BK19" s="16"/>
      <c r="BL19" s="17"/>
    </row>
    <row r="20" spans="1:84" ht="15.6" x14ac:dyDescent="0.3">
      <c r="A20" s="8" t="s">
        <v>9</v>
      </c>
      <c r="B20" s="208"/>
      <c r="C20" s="82"/>
      <c r="D20" s="208"/>
      <c r="E20" s="208"/>
      <c r="F20" s="208"/>
      <c r="G20" s="26"/>
      <c r="H20" s="208"/>
      <c r="I20" s="208"/>
      <c r="J20" s="57"/>
      <c r="K20" s="26"/>
      <c r="L20" s="26"/>
      <c r="M20" s="208"/>
      <c r="N20" s="208"/>
      <c r="O20" s="63"/>
      <c r="P20" s="26"/>
      <c r="Q20" s="26"/>
      <c r="R20" s="63">
        <v>11</v>
      </c>
      <c r="S20" s="63"/>
      <c r="T20" s="208"/>
      <c r="U20" s="208"/>
      <c r="V20" s="26"/>
      <c r="W20" s="63"/>
      <c r="X20" s="208"/>
      <c r="Y20" s="208"/>
      <c r="Z20" s="82"/>
      <c r="AA20" s="242"/>
      <c r="AB20" s="250"/>
      <c r="AC20" s="250"/>
      <c r="AD20" s="63"/>
      <c r="AE20" s="26"/>
      <c r="AF20" s="276"/>
      <c r="AG20" s="95"/>
      <c r="AH20" s="276"/>
      <c r="AI20" s="333"/>
      <c r="AJ20" s="276"/>
      <c r="AK20" s="354"/>
      <c r="AL20" s="276"/>
      <c r="AM20" s="276"/>
      <c r="AN20" s="361"/>
      <c r="AO20" s="333"/>
      <c r="AP20" s="276"/>
      <c r="AQ20" s="276"/>
      <c r="AR20" s="276"/>
      <c r="AS20" s="354"/>
      <c r="AT20" s="333"/>
      <c r="AU20" s="333"/>
      <c r="AV20" s="276"/>
      <c r="AW20" s="354"/>
      <c r="AX20" s="354"/>
      <c r="AY20" s="276"/>
      <c r="AZ20" s="276"/>
      <c r="BA20" s="333"/>
      <c r="BB20" s="276"/>
      <c r="BC20" s="354"/>
      <c r="BD20" s="354"/>
      <c r="BE20" s="276"/>
      <c r="BF20" s="276"/>
      <c r="BG20" s="333"/>
      <c r="BH20" s="361"/>
      <c r="BI20" s="276"/>
      <c r="BJ20" s="192"/>
      <c r="BK20" s="16">
        <f>COUNT(B20:BJ20)</f>
        <v>1</v>
      </c>
      <c r="BL20" s="17">
        <f>SUM(B21:BJ21)</f>
        <v>5</v>
      </c>
      <c r="BM20" s="152">
        <v>3</v>
      </c>
      <c r="BN20" s="152">
        <v>16</v>
      </c>
      <c r="BO20" s="157">
        <v>16</v>
      </c>
    </row>
    <row r="21" spans="1:84" ht="15.6" x14ac:dyDescent="0.3">
      <c r="A21" s="9"/>
      <c r="B21" s="209"/>
      <c r="C21" s="211"/>
      <c r="D21" s="209"/>
      <c r="E21" s="209"/>
      <c r="F21" s="209"/>
      <c r="G21" s="27"/>
      <c r="H21" s="209"/>
      <c r="I21" s="209"/>
      <c r="J21" s="58"/>
      <c r="K21" s="27"/>
      <c r="L21" s="27"/>
      <c r="M21" s="209"/>
      <c r="N21" s="209"/>
      <c r="O21" s="64"/>
      <c r="P21" s="27"/>
      <c r="Q21" s="26"/>
      <c r="R21" s="63">
        <v>5</v>
      </c>
      <c r="S21" s="63"/>
      <c r="T21" s="208"/>
      <c r="U21" s="208"/>
      <c r="V21" s="26"/>
      <c r="W21" s="63"/>
      <c r="X21" s="208"/>
      <c r="Y21" s="208"/>
      <c r="Z21" s="82"/>
      <c r="AA21" s="242"/>
      <c r="AB21" s="250"/>
      <c r="AC21" s="250"/>
      <c r="AD21" s="63"/>
      <c r="AE21" s="26"/>
      <c r="AF21" s="276"/>
      <c r="AG21" s="95"/>
      <c r="AH21" s="276"/>
      <c r="AI21" s="333"/>
      <c r="AJ21" s="276"/>
      <c r="AK21" s="354"/>
      <c r="AL21" s="276"/>
      <c r="AM21" s="276"/>
      <c r="AN21" s="361"/>
      <c r="AO21" s="333"/>
      <c r="AP21" s="276"/>
      <c r="AQ21" s="276"/>
      <c r="AR21" s="276"/>
      <c r="AS21" s="354"/>
      <c r="AT21" s="333"/>
      <c r="AU21" s="333"/>
      <c r="AV21" s="276"/>
      <c r="AW21" s="354"/>
      <c r="AX21" s="354"/>
      <c r="AY21" s="276"/>
      <c r="AZ21" s="276"/>
      <c r="BA21" s="333"/>
      <c r="BB21" s="276"/>
      <c r="BC21" s="354"/>
      <c r="BD21" s="354"/>
      <c r="BE21" s="276"/>
      <c r="BF21" s="276"/>
      <c r="BG21" s="333"/>
      <c r="BH21" s="361"/>
      <c r="BI21" s="276"/>
      <c r="BJ21" s="192"/>
      <c r="BK21" s="16"/>
      <c r="BL21" s="17"/>
    </row>
    <row r="22" spans="1:84" ht="15.6" x14ac:dyDescent="0.3">
      <c r="A22" s="8" t="s">
        <v>10</v>
      </c>
      <c r="B22" s="208"/>
      <c r="C22" s="82"/>
      <c r="D22" s="208"/>
      <c r="E22" s="208"/>
      <c r="F22" s="208"/>
      <c r="G22" s="26"/>
      <c r="H22" s="208"/>
      <c r="I22" s="208"/>
      <c r="J22" s="57">
        <v>11</v>
      </c>
      <c r="K22" s="26"/>
      <c r="L22" s="26"/>
      <c r="M22" s="208"/>
      <c r="N22" s="208"/>
      <c r="O22" s="63">
        <v>19</v>
      </c>
      <c r="P22" s="26"/>
      <c r="Q22" s="26">
        <v>0</v>
      </c>
      <c r="R22" s="63">
        <v>9</v>
      </c>
      <c r="S22" s="63"/>
      <c r="T22" s="208"/>
      <c r="U22" s="208"/>
      <c r="V22" s="26"/>
      <c r="W22" s="63"/>
      <c r="X22" s="208">
        <v>8</v>
      </c>
      <c r="Y22" s="208"/>
      <c r="Z22" s="82"/>
      <c r="AA22" s="242"/>
      <c r="AB22" s="250"/>
      <c r="AC22" s="250"/>
      <c r="AD22" s="63"/>
      <c r="AE22" s="26"/>
      <c r="AF22" s="276"/>
      <c r="AG22" s="95">
        <v>13</v>
      </c>
      <c r="AH22" s="276"/>
      <c r="AI22" s="333">
        <v>0</v>
      </c>
      <c r="AJ22" s="276"/>
      <c r="AK22" s="354"/>
      <c r="AL22" s="276"/>
      <c r="AM22" s="276"/>
      <c r="AN22" s="361"/>
      <c r="AO22" s="333"/>
      <c r="AP22" s="276"/>
      <c r="AQ22" s="276"/>
      <c r="AR22" s="276"/>
      <c r="AS22" s="354"/>
      <c r="AT22" s="333"/>
      <c r="AU22" s="333"/>
      <c r="AV22" s="276"/>
      <c r="AW22" s="354"/>
      <c r="AX22" s="354"/>
      <c r="AY22" s="276"/>
      <c r="AZ22" s="276"/>
      <c r="BA22" s="333"/>
      <c r="BB22" s="276"/>
      <c r="BC22" s="354"/>
      <c r="BD22" s="354"/>
      <c r="BE22" s="276"/>
      <c r="BF22" s="276"/>
      <c r="BG22" s="333">
        <v>0</v>
      </c>
      <c r="BH22" s="361"/>
      <c r="BI22" s="276"/>
      <c r="BJ22" s="192"/>
      <c r="BK22" s="16">
        <f>COUNT(B22:BJ22)</f>
        <v>8</v>
      </c>
      <c r="BL22" s="17">
        <f>SUM(B23:BJ23)</f>
        <v>42</v>
      </c>
      <c r="BM22" s="152">
        <v>9</v>
      </c>
      <c r="BN22" s="152">
        <v>47</v>
      </c>
      <c r="BO22" s="157">
        <v>47</v>
      </c>
    </row>
    <row r="23" spans="1:84" ht="15.6" x14ac:dyDescent="0.3">
      <c r="A23" s="9"/>
      <c r="B23" s="209"/>
      <c r="C23" s="211"/>
      <c r="D23" s="209"/>
      <c r="E23" s="209"/>
      <c r="F23" s="209"/>
      <c r="G23" s="27"/>
      <c r="H23" s="209"/>
      <c r="I23" s="209"/>
      <c r="J23" s="58">
        <v>5</v>
      </c>
      <c r="K23" s="27"/>
      <c r="L23" s="27"/>
      <c r="M23" s="209"/>
      <c r="N23" s="209"/>
      <c r="O23" s="64">
        <v>6</v>
      </c>
      <c r="P23" s="27"/>
      <c r="Q23" s="26">
        <v>5</v>
      </c>
      <c r="R23" s="63">
        <v>6</v>
      </c>
      <c r="S23" s="63"/>
      <c r="T23" s="208"/>
      <c r="U23" s="208"/>
      <c r="V23" s="26"/>
      <c r="W23" s="63"/>
      <c r="X23" s="208">
        <v>5</v>
      </c>
      <c r="Y23" s="208"/>
      <c r="Z23" s="82"/>
      <c r="AA23" s="242"/>
      <c r="AB23" s="250"/>
      <c r="AC23" s="250"/>
      <c r="AD23" s="63"/>
      <c r="AE23" s="26"/>
      <c r="AF23" s="276"/>
      <c r="AG23" s="95">
        <v>5</v>
      </c>
      <c r="AH23" s="276"/>
      <c r="AI23" s="333">
        <v>5</v>
      </c>
      <c r="AJ23" s="276"/>
      <c r="AK23" s="354"/>
      <c r="AL23" s="276"/>
      <c r="AM23" s="276"/>
      <c r="AN23" s="361"/>
      <c r="AO23" s="333"/>
      <c r="AP23" s="276"/>
      <c r="AQ23" s="276"/>
      <c r="AR23" s="276"/>
      <c r="AS23" s="354"/>
      <c r="AT23" s="333"/>
      <c r="AU23" s="333"/>
      <c r="AV23" s="276"/>
      <c r="AW23" s="354"/>
      <c r="AX23" s="354"/>
      <c r="AY23" s="276"/>
      <c r="AZ23" s="276"/>
      <c r="BA23" s="333"/>
      <c r="BB23" s="276"/>
      <c r="BC23" s="354"/>
      <c r="BD23" s="354"/>
      <c r="BE23" s="276"/>
      <c r="BF23" s="276"/>
      <c r="BG23" s="333">
        <v>5</v>
      </c>
      <c r="BH23" s="361"/>
      <c r="BI23" s="276"/>
      <c r="BJ23" s="192"/>
      <c r="BK23" s="16"/>
      <c r="BL23" s="17"/>
    </row>
    <row r="24" spans="1:84" ht="15.6" x14ac:dyDescent="0.3">
      <c r="A24" s="8" t="s">
        <v>11</v>
      </c>
      <c r="B24" s="208"/>
      <c r="C24" s="82"/>
      <c r="D24" s="208"/>
      <c r="E24" s="208"/>
      <c r="F24" s="208"/>
      <c r="G24" s="26"/>
      <c r="H24" s="208"/>
      <c r="I24" s="208"/>
      <c r="J24" s="57"/>
      <c r="K24" s="26"/>
      <c r="L24" s="26"/>
      <c r="M24" s="208"/>
      <c r="N24" s="208"/>
      <c r="O24" s="63"/>
      <c r="P24" s="26"/>
      <c r="Q24" s="26"/>
      <c r="R24" s="63"/>
      <c r="S24" s="63"/>
      <c r="T24" s="208"/>
      <c r="U24" s="208"/>
      <c r="V24" s="26"/>
      <c r="W24" s="63"/>
      <c r="X24" s="208"/>
      <c r="Y24" s="208"/>
      <c r="Z24" s="82"/>
      <c r="AA24" s="242"/>
      <c r="AB24" s="250"/>
      <c r="AC24" s="250"/>
      <c r="AD24" s="63"/>
      <c r="AE24" s="26"/>
      <c r="AF24" s="276"/>
      <c r="AG24" s="95"/>
      <c r="AH24" s="276"/>
      <c r="AI24" s="333"/>
      <c r="AJ24" s="276"/>
      <c r="AK24" s="354"/>
      <c r="AL24" s="276"/>
      <c r="AM24" s="276"/>
      <c r="AN24" s="361"/>
      <c r="AO24" s="333"/>
      <c r="AP24" s="276"/>
      <c r="AQ24" s="276"/>
      <c r="AR24" s="276"/>
      <c r="AS24" s="354"/>
      <c r="AT24" s="333"/>
      <c r="AU24" s="333"/>
      <c r="AV24" s="276"/>
      <c r="AW24" s="354"/>
      <c r="AX24" s="354"/>
      <c r="AY24" s="276"/>
      <c r="AZ24" s="276"/>
      <c r="BA24" s="333"/>
      <c r="BB24" s="276"/>
      <c r="BC24" s="354"/>
      <c r="BD24" s="354"/>
      <c r="BE24" s="276"/>
      <c r="BF24" s="276"/>
      <c r="BG24" s="333"/>
      <c r="BH24" s="361"/>
      <c r="BI24" s="276"/>
      <c r="BJ24" s="192"/>
      <c r="BK24" s="16">
        <f>COUNT(B24:BJ24)</f>
        <v>0</v>
      </c>
      <c r="BL24" s="17">
        <f>SUM(B25:BJ25)</f>
        <v>0</v>
      </c>
    </row>
    <row r="25" spans="1:84" ht="15.6" x14ac:dyDescent="0.3">
      <c r="A25" s="9"/>
      <c r="B25" s="209"/>
      <c r="C25" s="211"/>
      <c r="D25" s="209"/>
      <c r="E25" s="209"/>
      <c r="F25" s="209"/>
      <c r="G25" s="27"/>
      <c r="H25" s="209"/>
      <c r="I25" s="209"/>
      <c r="J25" s="58"/>
      <c r="K25" s="27"/>
      <c r="L25" s="27"/>
      <c r="M25" s="209"/>
      <c r="N25" s="209"/>
      <c r="O25" s="64"/>
      <c r="P25" s="27"/>
      <c r="Q25" s="26"/>
      <c r="R25" s="63"/>
      <c r="S25" s="63"/>
      <c r="T25" s="208"/>
      <c r="U25" s="208"/>
      <c r="V25" s="26"/>
      <c r="W25" s="63"/>
      <c r="X25" s="208"/>
      <c r="Y25" s="208"/>
      <c r="Z25" s="82"/>
      <c r="AA25" s="242"/>
      <c r="AB25" s="250"/>
      <c r="AC25" s="250"/>
      <c r="AD25" s="63"/>
      <c r="AE25" s="26"/>
      <c r="AF25" s="276"/>
      <c r="AG25" s="95"/>
      <c r="AH25" s="276"/>
      <c r="AI25" s="333"/>
      <c r="AJ25" s="276"/>
      <c r="AK25" s="354"/>
      <c r="AL25" s="276"/>
      <c r="AM25" s="276"/>
      <c r="AN25" s="361"/>
      <c r="AO25" s="333"/>
      <c r="AP25" s="276"/>
      <c r="AQ25" s="276"/>
      <c r="AR25" s="276"/>
      <c r="AS25" s="354"/>
      <c r="AT25" s="333"/>
      <c r="AU25" s="333"/>
      <c r="AV25" s="276"/>
      <c r="AW25" s="354"/>
      <c r="AX25" s="354"/>
      <c r="AY25" s="276"/>
      <c r="AZ25" s="276"/>
      <c r="BA25" s="333"/>
      <c r="BB25" s="276"/>
      <c r="BC25" s="354"/>
      <c r="BD25" s="354"/>
      <c r="BE25" s="276"/>
      <c r="BF25" s="276"/>
      <c r="BG25" s="333"/>
      <c r="BH25" s="361"/>
      <c r="BI25" s="276"/>
      <c r="BJ25" s="192"/>
      <c r="BK25" s="16"/>
      <c r="BL25" s="17"/>
    </row>
    <row r="26" spans="1:84" ht="15.6" x14ac:dyDescent="0.3">
      <c r="A26" s="8" t="s">
        <v>12</v>
      </c>
      <c r="B26" s="208"/>
      <c r="C26" s="82"/>
      <c r="D26" s="208"/>
      <c r="E26" s="208"/>
      <c r="F26" s="208"/>
      <c r="G26" s="26"/>
      <c r="H26" s="208"/>
      <c r="I26" s="208"/>
      <c r="J26" s="57"/>
      <c r="K26" s="26"/>
      <c r="L26" s="26"/>
      <c r="M26" s="208"/>
      <c r="N26" s="208"/>
      <c r="O26" s="63"/>
      <c r="P26" s="26"/>
      <c r="Q26" s="26"/>
      <c r="R26" s="63"/>
      <c r="S26" s="63">
        <v>11</v>
      </c>
      <c r="T26" s="208"/>
      <c r="U26" s="208"/>
      <c r="V26" s="26"/>
      <c r="W26" s="63"/>
      <c r="X26" s="208"/>
      <c r="Y26" s="208"/>
      <c r="Z26" s="82"/>
      <c r="AA26" s="242"/>
      <c r="AB26" s="250"/>
      <c r="AC26" s="250"/>
      <c r="AD26" s="63"/>
      <c r="AE26" s="26"/>
      <c r="AF26" s="276"/>
      <c r="AG26" s="95">
        <v>1</v>
      </c>
      <c r="AH26" s="276"/>
      <c r="AI26" s="333"/>
      <c r="AJ26" s="276"/>
      <c r="AK26" s="354"/>
      <c r="AL26" s="276"/>
      <c r="AM26" s="276"/>
      <c r="AN26" s="361"/>
      <c r="AO26" s="333"/>
      <c r="AP26" s="276"/>
      <c r="AQ26" s="276"/>
      <c r="AR26" s="276"/>
      <c r="AS26" s="354"/>
      <c r="AT26" s="333"/>
      <c r="AU26" s="333"/>
      <c r="AV26" s="276"/>
      <c r="AW26" s="354">
        <v>0</v>
      </c>
      <c r="AX26" s="354"/>
      <c r="AY26" s="276"/>
      <c r="AZ26" s="276"/>
      <c r="BA26" s="333"/>
      <c r="BB26" s="276"/>
      <c r="BC26" s="354">
        <v>0</v>
      </c>
      <c r="BD26" s="354"/>
      <c r="BE26" s="276"/>
      <c r="BF26" s="276"/>
      <c r="BG26" s="333"/>
      <c r="BH26" s="361"/>
      <c r="BI26" s="276"/>
      <c r="BJ26" s="192"/>
      <c r="BK26" s="16">
        <f>COUNT(B26:BJ26)</f>
        <v>4</v>
      </c>
      <c r="BL26" s="17">
        <f>SUM(B27:BJ27)</f>
        <v>25</v>
      </c>
      <c r="BM26" s="152">
        <v>4</v>
      </c>
      <c r="BN26" s="152">
        <v>22</v>
      </c>
      <c r="BO26" s="157">
        <v>22</v>
      </c>
    </row>
    <row r="27" spans="1:84" ht="15.6" x14ac:dyDescent="0.3">
      <c r="A27" s="9"/>
      <c r="B27" s="209"/>
      <c r="C27" s="211"/>
      <c r="D27" s="209"/>
      <c r="E27" s="209"/>
      <c r="F27" s="209"/>
      <c r="G27" s="27"/>
      <c r="H27" s="209"/>
      <c r="I27" s="209"/>
      <c r="J27" s="58"/>
      <c r="K27" s="27"/>
      <c r="L27" s="27"/>
      <c r="M27" s="209"/>
      <c r="N27" s="209"/>
      <c r="O27" s="64"/>
      <c r="P27" s="27"/>
      <c r="Q27" s="26"/>
      <c r="R27" s="63"/>
      <c r="S27" s="63">
        <v>6</v>
      </c>
      <c r="T27" s="208"/>
      <c r="U27" s="208"/>
      <c r="V27" s="26"/>
      <c r="W27" s="63"/>
      <c r="X27" s="208"/>
      <c r="Y27" s="208"/>
      <c r="Z27" s="82"/>
      <c r="AA27" s="242"/>
      <c r="AB27" s="250"/>
      <c r="AC27" s="250"/>
      <c r="AD27" s="63"/>
      <c r="AE27" s="26"/>
      <c r="AF27" s="276"/>
      <c r="AG27" s="95">
        <v>9</v>
      </c>
      <c r="AH27" s="276"/>
      <c r="AI27" s="333"/>
      <c r="AJ27" s="276"/>
      <c r="AK27" s="354"/>
      <c r="AL27" s="276"/>
      <c r="AM27" s="276"/>
      <c r="AN27" s="361"/>
      <c r="AO27" s="333"/>
      <c r="AP27" s="276"/>
      <c r="AQ27" s="276"/>
      <c r="AR27" s="276"/>
      <c r="AS27" s="354"/>
      <c r="AT27" s="333"/>
      <c r="AU27" s="333"/>
      <c r="AV27" s="276"/>
      <c r="AW27" s="354">
        <v>5</v>
      </c>
      <c r="AX27" s="354"/>
      <c r="AY27" s="276"/>
      <c r="AZ27" s="276"/>
      <c r="BA27" s="333"/>
      <c r="BB27" s="276"/>
      <c r="BC27" s="354">
        <v>5</v>
      </c>
      <c r="BD27" s="354"/>
      <c r="BE27" s="276"/>
      <c r="BF27" s="276"/>
      <c r="BG27" s="333"/>
      <c r="BH27" s="361"/>
      <c r="BI27" s="276"/>
      <c r="BJ27" s="192"/>
      <c r="BK27" s="16"/>
      <c r="BL27" s="17"/>
    </row>
    <row r="28" spans="1:84" ht="15.6" x14ac:dyDescent="0.3">
      <c r="A28" s="8" t="s">
        <v>13</v>
      </c>
      <c r="B28" s="208">
        <v>8</v>
      </c>
      <c r="C28" s="82"/>
      <c r="D28" s="208">
        <v>13</v>
      </c>
      <c r="E28" s="208">
        <v>10</v>
      </c>
      <c r="F28" s="208">
        <v>4</v>
      </c>
      <c r="G28" s="26"/>
      <c r="H28" s="208"/>
      <c r="I28" s="208">
        <v>12</v>
      </c>
      <c r="J28" s="57"/>
      <c r="K28" s="26"/>
      <c r="L28" s="26"/>
      <c r="M28" s="208">
        <v>14</v>
      </c>
      <c r="N28" s="208">
        <v>11</v>
      </c>
      <c r="O28" s="63"/>
      <c r="P28" s="26"/>
      <c r="Q28" s="26"/>
      <c r="R28" s="63">
        <v>5</v>
      </c>
      <c r="S28" s="63"/>
      <c r="T28" s="208">
        <v>5</v>
      </c>
      <c r="U28" s="208"/>
      <c r="V28" s="26"/>
      <c r="W28" s="63">
        <v>7</v>
      </c>
      <c r="X28" s="208">
        <v>6</v>
      </c>
      <c r="Y28" s="208">
        <v>3</v>
      </c>
      <c r="Z28" s="82"/>
      <c r="AA28" s="242"/>
      <c r="AB28" s="250">
        <v>8</v>
      </c>
      <c r="AC28" s="250">
        <v>6</v>
      </c>
      <c r="AD28" s="63">
        <v>2</v>
      </c>
      <c r="AE28" s="26"/>
      <c r="AF28" s="276">
        <v>0</v>
      </c>
      <c r="AG28" s="95">
        <v>5</v>
      </c>
      <c r="AH28" s="276"/>
      <c r="AI28" s="333"/>
      <c r="AJ28" s="276">
        <v>0</v>
      </c>
      <c r="AK28" s="354"/>
      <c r="AL28" s="276">
        <v>0</v>
      </c>
      <c r="AM28" s="276">
        <v>0</v>
      </c>
      <c r="AN28" s="361"/>
      <c r="AO28" s="333"/>
      <c r="AP28" s="276">
        <v>0</v>
      </c>
      <c r="AQ28" s="276"/>
      <c r="AR28" s="276">
        <v>0</v>
      </c>
      <c r="AS28" s="354"/>
      <c r="AT28" s="333"/>
      <c r="AU28" s="333"/>
      <c r="AV28" s="276">
        <v>0</v>
      </c>
      <c r="AW28" s="354"/>
      <c r="AX28" s="354">
        <v>0</v>
      </c>
      <c r="AY28" s="276"/>
      <c r="AZ28" s="276">
        <v>0</v>
      </c>
      <c r="BA28" s="333"/>
      <c r="BB28" s="276">
        <v>0</v>
      </c>
      <c r="BC28" s="354"/>
      <c r="BD28" s="354"/>
      <c r="BE28" s="276"/>
      <c r="BF28" s="276">
        <v>0</v>
      </c>
      <c r="BG28" s="333"/>
      <c r="BH28" s="361"/>
      <c r="BI28" s="276">
        <v>0</v>
      </c>
      <c r="BJ28" s="192"/>
      <c r="BK28" s="16">
        <f>COUNT(B28:BJ28)</f>
        <v>28</v>
      </c>
      <c r="BL28" s="17">
        <f>SUM(B29:BJ29)</f>
        <v>156</v>
      </c>
      <c r="BM28" s="152">
        <v>29</v>
      </c>
      <c r="BN28" s="152">
        <v>155</v>
      </c>
      <c r="BO28" s="157">
        <v>60</v>
      </c>
    </row>
    <row r="29" spans="1:84" ht="15.6" x14ac:dyDescent="0.3">
      <c r="A29" s="8"/>
      <c r="B29" s="208">
        <v>5</v>
      </c>
      <c r="C29" s="82"/>
      <c r="D29" s="208">
        <v>5</v>
      </c>
      <c r="E29" s="208">
        <v>5</v>
      </c>
      <c r="F29" s="208">
        <v>6</v>
      </c>
      <c r="G29" s="26"/>
      <c r="H29" s="208"/>
      <c r="I29" s="208">
        <v>5</v>
      </c>
      <c r="J29" s="57"/>
      <c r="K29" s="26"/>
      <c r="L29" s="26"/>
      <c r="M29" s="208">
        <v>5</v>
      </c>
      <c r="N29" s="208">
        <v>5</v>
      </c>
      <c r="O29" s="63"/>
      <c r="P29" s="26"/>
      <c r="Q29" s="26"/>
      <c r="R29" s="63">
        <v>7</v>
      </c>
      <c r="S29" s="63"/>
      <c r="T29" s="208">
        <v>6</v>
      </c>
      <c r="U29" s="208"/>
      <c r="V29" s="26"/>
      <c r="W29" s="63">
        <v>5</v>
      </c>
      <c r="X29" s="208">
        <v>6</v>
      </c>
      <c r="Y29" s="208">
        <v>6</v>
      </c>
      <c r="Z29" s="82"/>
      <c r="AA29" s="242"/>
      <c r="AB29" s="250">
        <v>5</v>
      </c>
      <c r="AC29" s="250">
        <v>5</v>
      </c>
      <c r="AD29" s="63">
        <v>6</v>
      </c>
      <c r="AE29" s="26"/>
      <c r="AF29" s="276">
        <v>6</v>
      </c>
      <c r="AG29" s="95">
        <v>6</v>
      </c>
      <c r="AH29" s="276"/>
      <c r="AI29" s="333"/>
      <c r="AJ29" s="276">
        <v>6</v>
      </c>
      <c r="AK29" s="354"/>
      <c r="AL29" s="276">
        <v>5</v>
      </c>
      <c r="AM29" s="276">
        <v>6</v>
      </c>
      <c r="AN29" s="361"/>
      <c r="AO29" s="333"/>
      <c r="AP29" s="276">
        <v>6</v>
      </c>
      <c r="AQ29" s="276"/>
      <c r="AR29" s="276">
        <v>6</v>
      </c>
      <c r="AS29" s="354"/>
      <c r="AT29" s="333"/>
      <c r="AU29" s="333"/>
      <c r="AV29" s="276">
        <v>6</v>
      </c>
      <c r="AW29" s="354"/>
      <c r="AX29" s="354">
        <v>5</v>
      </c>
      <c r="AY29" s="276"/>
      <c r="AZ29" s="276">
        <v>6</v>
      </c>
      <c r="BA29" s="333"/>
      <c r="BB29" s="276">
        <v>6</v>
      </c>
      <c r="BC29" s="354"/>
      <c r="BD29" s="354"/>
      <c r="BE29" s="276"/>
      <c r="BF29" s="276">
        <v>5</v>
      </c>
      <c r="BG29" s="333"/>
      <c r="BH29" s="361"/>
      <c r="BI29" s="276">
        <v>5</v>
      </c>
      <c r="BJ29" s="192"/>
      <c r="BK29" s="16"/>
      <c r="BL29" s="17"/>
    </row>
    <row r="30" spans="1:84" ht="15.6" x14ac:dyDescent="0.3">
      <c r="A30" s="8" t="s">
        <v>14</v>
      </c>
      <c r="B30" s="208"/>
      <c r="C30" s="82"/>
      <c r="D30" s="208"/>
      <c r="E30" s="208"/>
      <c r="F30" s="208"/>
      <c r="G30" s="26"/>
      <c r="H30" s="208"/>
      <c r="I30" s="208"/>
      <c r="J30" s="57">
        <v>5</v>
      </c>
      <c r="K30" s="26"/>
      <c r="L30" s="26"/>
      <c r="M30" s="208"/>
      <c r="N30" s="208"/>
      <c r="O30" s="63"/>
      <c r="P30" s="26"/>
      <c r="Q30" s="26"/>
      <c r="R30" s="63"/>
      <c r="S30" s="63"/>
      <c r="T30" s="208"/>
      <c r="U30" s="208"/>
      <c r="V30" s="26"/>
      <c r="W30" s="63"/>
      <c r="X30" s="208">
        <v>10</v>
      </c>
      <c r="Y30" s="208"/>
      <c r="Z30" s="82"/>
      <c r="AA30" s="242"/>
      <c r="AB30" s="250"/>
      <c r="AC30" s="250"/>
      <c r="AD30" s="63"/>
      <c r="AE30" s="26"/>
      <c r="AF30" s="276"/>
      <c r="AG30" s="95">
        <v>4</v>
      </c>
      <c r="AH30" s="276"/>
      <c r="AI30" s="333"/>
      <c r="AJ30" s="276"/>
      <c r="AK30" s="354"/>
      <c r="AL30" s="276"/>
      <c r="AM30" s="276"/>
      <c r="AN30" s="361"/>
      <c r="AO30" s="333"/>
      <c r="AP30" s="276"/>
      <c r="AQ30" s="276"/>
      <c r="AR30" s="276"/>
      <c r="AS30" s="354"/>
      <c r="AT30" s="333">
        <v>0</v>
      </c>
      <c r="AU30" s="333">
        <v>0</v>
      </c>
      <c r="AV30" s="276"/>
      <c r="AW30" s="354">
        <v>0</v>
      </c>
      <c r="AX30" s="354"/>
      <c r="AY30" s="276"/>
      <c r="AZ30" s="276"/>
      <c r="BA30" s="333">
        <v>0</v>
      </c>
      <c r="BB30" s="276"/>
      <c r="BC30" s="354"/>
      <c r="BD30" s="354"/>
      <c r="BE30" s="276"/>
      <c r="BF30" s="276"/>
      <c r="BG30" s="333"/>
      <c r="BH30" s="361"/>
      <c r="BI30" s="276"/>
      <c r="BJ30" s="192"/>
      <c r="BK30" s="16">
        <f>COUNT(B30:BJ30)</f>
        <v>7</v>
      </c>
      <c r="BL30" s="17">
        <f>SUM(B31:BJ31)</f>
        <v>39</v>
      </c>
      <c r="BM30" s="152">
        <v>8</v>
      </c>
      <c r="BN30" s="152">
        <v>46</v>
      </c>
      <c r="BO30" s="157">
        <v>46</v>
      </c>
    </row>
    <row r="31" spans="1:84" ht="15.6" x14ac:dyDescent="0.3">
      <c r="A31" s="8"/>
      <c r="B31" s="208"/>
      <c r="C31" s="82"/>
      <c r="D31" s="208"/>
      <c r="E31" s="208"/>
      <c r="F31" s="208"/>
      <c r="G31" s="26"/>
      <c r="H31" s="208"/>
      <c r="I31" s="208"/>
      <c r="J31" s="57">
        <v>7</v>
      </c>
      <c r="K31" s="26"/>
      <c r="L31" s="26"/>
      <c r="M31" s="208"/>
      <c r="N31" s="208"/>
      <c r="O31" s="63"/>
      <c r="P31" s="26"/>
      <c r="Q31" s="26"/>
      <c r="R31" s="63"/>
      <c r="S31" s="63"/>
      <c r="T31" s="208"/>
      <c r="U31" s="208"/>
      <c r="V31" s="26"/>
      <c r="W31" s="63"/>
      <c r="X31" s="208">
        <v>5</v>
      </c>
      <c r="Y31" s="208"/>
      <c r="Z31" s="82"/>
      <c r="AA31" s="242"/>
      <c r="AB31" s="250"/>
      <c r="AC31" s="250"/>
      <c r="AD31" s="63"/>
      <c r="AE31" s="26"/>
      <c r="AF31" s="276"/>
      <c r="AG31" s="95">
        <v>7</v>
      </c>
      <c r="AH31" s="276"/>
      <c r="AI31" s="333"/>
      <c r="AJ31" s="276"/>
      <c r="AK31" s="354"/>
      <c r="AL31" s="276"/>
      <c r="AM31" s="276"/>
      <c r="AN31" s="361"/>
      <c r="AO31" s="333"/>
      <c r="AP31" s="276"/>
      <c r="AQ31" s="276"/>
      <c r="AR31" s="276"/>
      <c r="AS31" s="354"/>
      <c r="AT31" s="333">
        <v>5</v>
      </c>
      <c r="AU31" s="333">
        <v>5</v>
      </c>
      <c r="AV31" s="276"/>
      <c r="AW31" s="354">
        <v>5</v>
      </c>
      <c r="AX31" s="354"/>
      <c r="AY31" s="276"/>
      <c r="AZ31" s="276"/>
      <c r="BA31" s="333">
        <v>5</v>
      </c>
      <c r="BB31" s="276"/>
      <c r="BC31" s="354"/>
      <c r="BD31" s="354"/>
      <c r="BE31" s="276"/>
      <c r="BF31" s="276"/>
      <c r="BG31" s="333"/>
      <c r="BH31" s="361"/>
      <c r="BI31" s="276"/>
      <c r="BJ31" s="192"/>
      <c r="BK31" s="16"/>
      <c r="BL31" s="17"/>
    </row>
    <row r="32" spans="1:84" s="19" customFormat="1" ht="15.6" x14ac:dyDescent="0.3">
      <c r="A32" s="2" t="s">
        <v>15</v>
      </c>
      <c r="B32" s="3"/>
      <c r="C32" s="3"/>
      <c r="D32" s="3"/>
      <c r="E32" s="3"/>
      <c r="F32" s="3"/>
      <c r="G32" s="3"/>
      <c r="H32" s="3"/>
      <c r="I32" s="3"/>
      <c r="J32" s="3">
        <v>18</v>
      </c>
      <c r="K32" s="3"/>
      <c r="L32" s="3"/>
      <c r="M32" s="3"/>
      <c r="N32" s="3"/>
      <c r="O32" s="3">
        <v>40</v>
      </c>
      <c r="P32" s="3"/>
      <c r="Q32" s="3"/>
      <c r="R32" s="3">
        <v>22</v>
      </c>
      <c r="S32" s="69" t="s">
        <v>281</v>
      </c>
      <c r="T32" s="69" t="s">
        <v>222</v>
      </c>
      <c r="U32" s="69"/>
      <c r="V32" s="69"/>
      <c r="W32" s="69"/>
      <c r="X32" s="69" t="s">
        <v>238</v>
      </c>
      <c r="Y32" s="69"/>
      <c r="Z32" s="69"/>
      <c r="AA32" s="69" t="s">
        <v>227</v>
      </c>
      <c r="AB32" s="69" t="s">
        <v>220</v>
      </c>
      <c r="AC32" s="69"/>
      <c r="AD32" s="69"/>
      <c r="AE32" s="270"/>
      <c r="AF32" s="272"/>
      <c r="AG32" s="330" t="s">
        <v>308</v>
      </c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378"/>
      <c r="AT32" s="378"/>
      <c r="AU32" s="378"/>
      <c r="AV32" s="378"/>
      <c r="AW32" s="378"/>
      <c r="AX32" s="378"/>
      <c r="AY32" s="378"/>
      <c r="AZ32" s="378"/>
      <c r="BA32" s="378"/>
      <c r="BB32" s="378"/>
      <c r="BC32" s="378"/>
      <c r="BD32" s="378"/>
      <c r="BE32" s="378"/>
      <c r="BF32" s="378"/>
      <c r="BG32" s="378"/>
      <c r="BH32" s="378"/>
      <c r="BI32" s="378"/>
      <c r="BJ32" s="381"/>
      <c r="BK32" s="305"/>
      <c r="BL32" s="306"/>
      <c r="BM32" s="307"/>
      <c r="BN32" s="307"/>
      <c r="BO32" s="308"/>
      <c r="BP32" s="309"/>
      <c r="BZ32" s="202"/>
      <c r="CA32" s="202"/>
      <c r="CB32" s="202"/>
      <c r="CC32" s="202"/>
      <c r="CD32" s="202"/>
      <c r="CE32" s="202"/>
      <c r="CF32" s="202"/>
    </row>
    <row r="33" spans="1:84" s="19" customFormat="1" ht="15.6" x14ac:dyDescent="0.3">
      <c r="A33" s="8" t="s">
        <v>216</v>
      </c>
      <c r="B33" s="208"/>
      <c r="C33" s="82"/>
      <c r="D33" s="208"/>
      <c r="E33" s="208"/>
      <c r="F33" s="208"/>
      <c r="G33" s="26"/>
      <c r="H33" s="208"/>
      <c r="I33" s="208"/>
      <c r="J33" s="57"/>
      <c r="K33" s="26"/>
      <c r="L33" s="26"/>
      <c r="M33" s="208"/>
      <c r="N33" s="208"/>
      <c r="O33" s="63"/>
      <c r="P33" s="26"/>
      <c r="Q33" s="26"/>
      <c r="R33" s="63"/>
      <c r="S33" s="63">
        <v>14</v>
      </c>
      <c r="T33" s="208"/>
      <c r="U33" s="208"/>
      <c r="V33" s="26"/>
      <c r="W33" s="63"/>
      <c r="X33" s="208"/>
      <c r="Y33" s="208"/>
      <c r="Z33" s="82"/>
      <c r="AA33" s="242"/>
      <c r="AB33" s="250"/>
      <c r="AC33" s="250"/>
      <c r="AD33" s="63"/>
      <c r="AE33" s="26"/>
      <c r="AF33" s="276"/>
      <c r="AG33" s="95">
        <v>11</v>
      </c>
      <c r="AH33" s="276"/>
      <c r="AI33" s="335"/>
      <c r="AJ33" s="276"/>
      <c r="AK33" s="354"/>
      <c r="AL33" s="276"/>
      <c r="AM33" s="276"/>
      <c r="AN33" s="361"/>
      <c r="AO33" s="333"/>
      <c r="AP33" s="276"/>
      <c r="AQ33" s="276"/>
      <c r="AR33" s="276"/>
      <c r="AS33" s="379"/>
      <c r="AT33" s="338"/>
      <c r="AU33" s="338"/>
      <c r="AV33" s="284"/>
      <c r="AW33" s="379"/>
      <c r="AX33" s="379"/>
      <c r="AY33" s="284"/>
      <c r="AZ33" s="284"/>
      <c r="BA33" s="338"/>
      <c r="BB33" s="284"/>
      <c r="BC33" s="379"/>
      <c r="BD33" s="379"/>
      <c r="BE33" s="284"/>
      <c r="BF33" s="284"/>
      <c r="BG33" s="338"/>
      <c r="BH33" s="241"/>
      <c r="BI33" s="284"/>
      <c r="BJ33" s="115"/>
      <c r="BK33" s="16">
        <f>COUNT(B33:BJ33)</f>
        <v>2</v>
      </c>
      <c r="BL33" s="17">
        <f>SUM(B34:BJ34)</f>
        <v>10</v>
      </c>
      <c r="BM33" s="147">
        <v>3</v>
      </c>
      <c r="BN33" s="147">
        <v>16</v>
      </c>
      <c r="BO33" s="159">
        <v>16</v>
      </c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203"/>
      <c r="CA33" s="204"/>
      <c r="CB33" s="204"/>
      <c r="CC33" s="204"/>
      <c r="CD33" s="204"/>
      <c r="CE33" s="204"/>
      <c r="CF33" s="204"/>
    </row>
    <row r="34" spans="1:84" s="19" customFormat="1" ht="15.6" x14ac:dyDescent="0.3">
      <c r="A34" s="8"/>
      <c r="B34" s="208"/>
      <c r="C34" s="82"/>
      <c r="D34" s="208"/>
      <c r="E34" s="208"/>
      <c r="F34" s="208"/>
      <c r="G34" s="26"/>
      <c r="H34" s="208"/>
      <c r="I34" s="208"/>
      <c r="J34" s="57"/>
      <c r="K34" s="26"/>
      <c r="L34" s="26"/>
      <c r="M34" s="208"/>
      <c r="N34" s="208"/>
      <c r="O34" s="63"/>
      <c r="P34" s="26"/>
      <c r="Q34" s="26"/>
      <c r="R34" s="63"/>
      <c r="S34" s="63">
        <v>5</v>
      </c>
      <c r="T34" s="208"/>
      <c r="U34" s="208"/>
      <c r="V34" s="26"/>
      <c r="W34" s="63"/>
      <c r="X34" s="208"/>
      <c r="Y34" s="208"/>
      <c r="Z34" s="82"/>
      <c r="AA34" s="242"/>
      <c r="AB34" s="250"/>
      <c r="AC34" s="250"/>
      <c r="AD34" s="63"/>
      <c r="AE34" s="26"/>
      <c r="AF34" s="276"/>
      <c r="AG34" s="95">
        <v>5</v>
      </c>
      <c r="AH34" s="276"/>
      <c r="AI34" s="333"/>
      <c r="AJ34" s="276"/>
      <c r="AK34" s="354"/>
      <c r="AL34" s="276"/>
      <c r="AM34" s="276"/>
      <c r="AN34" s="361"/>
      <c r="AO34" s="333"/>
      <c r="AP34" s="276"/>
      <c r="AQ34" s="276"/>
      <c r="AR34" s="276"/>
      <c r="AS34" s="371"/>
      <c r="AT34" s="337"/>
      <c r="AU34" s="337"/>
      <c r="AV34" s="279"/>
      <c r="AW34" s="371"/>
      <c r="AX34" s="371"/>
      <c r="AY34" s="279"/>
      <c r="AZ34" s="279"/>
      <c r="BA34" s="337"/>
      <c r="BB34" s="279"/>
      <c r="BC34" s="371"/>
      <c r="BD34" s="371"/>
      <c r="BE34" s="279"/>
      <c r="BF34" s="279"/>
      <c r="BG34" s="337"/>
      <c r="BH34" s="364"/>
      <c r="BI34" s="279"/>
      <c r="BJ34" s="194"/>
      <c r="BK34" s="315"/>
      <c r="BL34" s="316"/>
      <c r="BM34" s="382"/>
      <c r="BN34" s="382"/>
      <c r="BO34" s="383"/>
      <c r="BP34" s="384"/>
      <c r="BQ34" s="72"/>
      <c r="BR34" s="72"/>
      <c r="BS34" s="72"/>
      <c r="BT34" s="72"/>
      <c r="BU34" s="72"/>
      <c r="BV34" s="72"/>
      <c r="BW34" s="72"/>
      <c r="BX34" s="72"/>
      <c r="BY34" s="72"/>
      <c r="BZ34" s="203"/>
      <c r="CA34" s="206"/>
      <c r="CB34" s="206"/>
      <c r="CC34" s="204"/>
      <c r="CD34" s="204"/>
      <c r="CE34" s="204"/>
      <c r="CF34" s="204"/>
    </row>
    <row r="35" spans="1:84" ht="15.6" x14ac:dyDescent="0.3">
      <c r="A35" s="8" t="s">
        <v>16</v>
      </c>
      <c r="B35" s="208"/>
      <c r="C35" s="82"/>
      <c r="D35" s="208"/>
      <c r="E35" s="208"/>
      <c r="F35" s="208"/>
      <c r="G35" s="26">
        <v>0</v>
      </c>
      <c r="H35" s="208"/>
      <c r="I35" s="208"/>
      <c r="J35" s="57">
        <v>13</v>
      </c>
      <c r="K35" s="26"/>
      <c r="L35" s="26"/>
      <c r="M35" s="208"/>
      <c r="N35" s="208"/>
      <c r="O35" s="63"/>
      <c r="P35" s="26"/>
      <c r="Q35" s="26"/>
      <c r="R35" s="63"/>
      <c r="S35" s="63">
        <v>13</v>
      </c>
      <c r="T35" s="208"/>
      <c r="U35" s="208"/>
      <c r="V35" s="26"/>
      <c r="W35" s="63"/>
      <c r="X35" s="208"/>
      <c r="Y35" s="208"/>
      <c r="Z35" s="82"/>
      <c r="AA35" s="242"/>
      <c r="AB35" s="250"/>
      <c r="AC35" s="250"/>
      <c r="AD35" s="63"/>
      <c r="AE35" s="26"/>
      <c r="AF35" s="276"/>
      <c r="AG35" s="95"/>
      <c r="AH35" s="276"/>
      <c r="AI35" s="333"/>
      <c r="AJ35" s="276"/>
      <c r="AK35" s="354"/>
      <c r="AL35" s="276"/>
      <c r="AM35" s="276"/>
      <c r="AN35" s="361"/>
      <c r="AO35" s="333"/>
      <c r="AP35" s="276"/>
      <c r="AQ35" s="276"/>
      <c r="AR35" s="276"/>
      <c r="AS35" s="354"/>
      <c r="AT35" s="333">
        <v>0</v>
      </c>
      <c r="AU35" s="333"/>
      <c r="AV35" s="276"/>
      <c r="AW35" s="354"/>
      <c r="AX35" s="354"/>
      <c r="AY35" s="276"/>
      <c r="AZ35" s="276">
        <v>0</v>
      </c>
      <c r="BA35" s="333">
        <v>0</v>
      </c>
      <c r="BB35" s="276"/>
      <c r="BC35" s="354"/>
      <c r="BD35" s="354"/>
      <c r="BE35" s="276"/>
      <c r="BF35" s="276"/>
      <c r="BG35" s="333">
        <v>0</v>
      </c>
      <c r="BH35" s="361">
        <v>0</v>
      </c>
      <c r="BI35" s="276"/>
      <c r="BJ35" s="192"/>
      <c r="BK35" s="16">
        <f>COUNT(B35:BJ35)</f>
        <v>8</v>
      </c>
      <c r="BL35" s="17">
        <f>SUM(B36:BJ36)</f>
        <v>40</v>
      </c>
      <c r="BM35" s="147">
        <v>8</v>
      </c>
      <c r="BN35" s="147">
        <v>42</v>
      </c>
      <c r="BO35" s="159">
        <v>42</v>
      </c>
      <c r="BP35" s="201"/>
      <c r="BQ35" s="72"/>
      <c r="BR35" s="72"/>
      <c r="BS35" s="72"/>
      <c r="BT35" s="72"/>
      <c r="BU35" s="72"/>
      <c r="BV35" s="72"/>
      <c r="BW35" s="72"/>
      <c r="BX35" s="72"/>
      <c r="BY35" s="72"/>
      <c r="BZ35" s="203"/>
      <c r="CA35" s="206"/>
      <c r="CB35" s="206"/>
      <c r="CC35" s="204"/>
      <c r="CD35" s="204"/>
      <c r="CE35" s="205"/>
      <c r="CF35" s="204"/>
    </row>
    <row r="36" spans="1:84" ht="15.6" x14ac:dyDescent="0.3">
      <c r="A36" s="8"/>
      <c r="B36" s="208"/>
      <c r="C36" s="82"/>
      <c r="D36" s="208"/>
      <c r="E36" s="208"/>
      <c r="F36" s="208"/>
      <c r="G36" s="26">
        <v>5</v>
      </c>
      <c r="H36" s="208"/>
      <c r="I36" s="208"/>
      <c r="J36" s="57">
        <v>5</v>
      </c>
      <c r="K36" s="26"/>
      <c r="L36" s="26"/>
      <c r="M36" s="208"/>
      <c r="N36" s="208"/>
      <c r="O36" s="63"/>
      <c r="P36" s="26"/>
      <c r="Q36" s="26"/>
      <c r="R36" s="63"/>
      <c r="S36" s="63">
        <v>5</v>
      </c>
      <c r="T36" s="208"/>
      <c r="U36" s="208"/>
      <c r="V36" s="26"/>
      <c r="W36" s="63"/>
      <c r="X36" s="208"/>
      <c r="Y36" s="208"/>
      <c r="Z36" s="82"/>
      <c r="AA36" s="242"/>
      <c r="AB36" s="250"/>
      <c r="AC36" s="250"/>
      <c r="AD36" s="63"/>
      <c r="AE36" s="26"/>
      <c r="AF36" s="276"/>
      <c r="AG36" s="95"/>
      <c r="AH36" s="276"/>
      <c r="AI36" s="333"/>
      <c r="AJ36" s="276"/>
      <c r="AK36" s="354"/>
      <c r="AL36" s="276"/>
      <c r="AM36" s="276"/>
      <c r="AN36" s="361"/>
      <c r="AO36" s="333"/>
      <c r="AP36" s="276"/>
      <c r="AQ36" s="276"/>
      <c r="AR36" s="276"/>
      <c r="AS36" s="354"/>
      <c r="AT36" s="333">
        <v>5</v>
      </c>
      <c r="AU36" s="333"/>
      <c r="AV36" s="276"/>
      <c r="AW36" s="354"/>
      <c r="AX36" s="354"/>
      <c r="AY36" s="276"/>
      <c r="AZ36" s="276">
        <v>5</v>
      </c>
      <c r="BA36" s="333">
        <v>5</v>
      </c>
      <c r="BB36" s="276"/>
      <c r="BC36" s="354"/>
      <c r="BD36" s="354"/>
      <c r="BE36" s="276"/>
      <c r="BF36" s="276"/>
      <c r="BG36" s="333">
        <v>5</v>
      </c>
      <c r="BH36" s="361">
        <v>5</v>
      </c>
      <c r="BI36" s="276"/>
      <c r="BJ36" s="192"/>
      <c r="BK36" s="16"/>
      <c r="BL36" s="17"/>
    </row>
    <row r="37" spans="1:84" ht="15.6" x14ac:dyDescent="0.3">
      <c r="A37" s="8" t="s">
        <v>264</v>
      </c>
      <c r="B37" s="208"/>
      <c r="C37" s="82"/>
      <c r="D37" s="208"/>
      <c r="E37" s="208"/>
      <c r="F37" s="208"/>
      <c r="G37" s="26"/>
      <c r="H37" s="208"/>
      <c r="I37" s="208"/>
      <c r="J37" s="57">
        <v>16</v>
      </c>
      <c r="K37" s="26"/>
      <c r="L37" s="26"/>
      <c r="M37" s="208"/>
      <c r="N37" s="208"/>
      <c r="O37" s="63"/>
      <c r="P37" s="26"/>
      <c r="Q37" s="26"/>
      <c r="R37" s="63">
        <v>20</v>
      </c>
      <c r="S37" s="63"/>
      <c r="T37" s="208"/>
      <c r="U37" s="208"/>
      <c r="V37" s="26"/>
      <c r="W37" s="63"/>
      <c r="X37" s="208"/>
      <c r="Y37" s="208"/>
      <c r="Z37" s="82"/>
      <c r="AA37" s="242"/>
      <c r="AB37" s="250"/>
      <c r="AC37" s="250"/>
      <c r="AD37" s="63"/>
      <c r="AE37" s="26"/>
      <c r="AF37" s="276"/>
      <c r="AG37" s="95"/>
      <c r="AH37" s="276"/>
      <c r="AI37" s="333"/>
      <c r="AJ37" s="276"/>
      <c r="AK37" s="354"/>
      <c r="AL37" s="276"/>
      <c r="AM37" s="276"/>
      <c r="AN37" s="361"/>
      <c r="AO37" s="333"/>
      <c r="AP37" s="276"/>
      <c r="AQ37" s="276"/>
      <c r="AR37" s="276"/>
      <c r="AS37" s="354"/>
      <c r="AT37" s="333"/>
      <c r="AU37" s="333"/>
      <c r="AV37" s="276"/>
      <c r="AW37" s="354"/>
      <c r="AX37" s="354"/>
      <c r="AY37" s="276"/>
      <c r="AZ37" s="276"/>
      <c r="BA37" s="333"/>
      <c r="BB37" s="276"/>
      <c r="BC37" s="354"/>
      <c r="BD37" s="354"/>
      <c r="BE37" s="276"/>
      <c r="BF37" s="276"/>
      <c r="BG37" s="333"/>
      <c r="BH37" s="361"/>
      <c r="BI37" s="276"/>
      <c r="BJ37" s="192"/>
      <c r="BK37" s="16">
        <f>COUNT(B37:BJ37)</f>
        <v>2</v>
      </c>
      <c r="BL37" s="17">
        <f>SUM(B38:BJ38)</f>
        <v>10</v>
      </c>
    </row>
    <row r="38" spans="1:84" ht="15.6" x14ac:dyDescent="0.3">
      <c r="A38" s="8"/>
      <c r="B38" s="208"/>
      <c r="C38" s="82"/>
      <c r="D38" s="208"/>
      <c r="E38" s="208"/>
      <c r="F38" s="208"/>
      <c r="G38" s="26"/>
      <c r="H38" s="208"/>
      <c r="I38" s="208"/>
      <c r="J38" s="57">
        <v>5</v>
      </c>
      <c r="K38" s="26"/>
      <c r="L38" s="26"/>
      <c r="M38" s="208"/>
      <c r="N38" s="208"/>
      <c r="O38" s="63"/>
      <c r="P38" s="26"/>
      <c r="Q38" s="26"/>
      <c r="R38" s="63">
        <v>5</v>
      </c>
      <c r="S38" s="63"/>
      <c r="T38" s="208"/>
      <c r="U38" s="208"/>
      <c r="V38" s="26"/>
      <c r="W38" s="63"/>
      <c r="X38" s="208"/>
      <c r="Y38" s="208"/>
      <c r="Z38" s="82"/>
      <c r="AA38" s="242"/>
      <c r="AB38" s="250"/>
      <c r="AC38" s="250"/>
      <c r="AD38" s="63"/>
      <c r="AE38" s="26"/>
      <c r="AF38" s="276"/>
      <c r="AG38" s="95"/>
      <c r="AH38" s="276"/>
      <c r="AI38" s="333"/>
      <c r="AJ38" s="276"/>
      <c r="AK38" s="354"/>
      <c r="AL38" s="276"/>
      <c r="AM38" s="276"/>
      <c r="AN38" s="361"/>
      <c r="AO38" s="333"/>
      <c r="AP38" s="276"/>
      <c r="AQ38" s="276"/>
      <c r="AR38" s="276"/>
      <c r="AS38" s="354"/>
      <c r="AT38" s="333"/>
      <c r="AU38" s="333"/>
      <c r="AV38" s="276"/>
      <c r="AW38" s="354"/>
      <c r="AX38" s="354"/>
      <c r="AY38" s="276"/>
      <c r="AZ38" s="276"/>
      <c r="BA38" s="333"/>
      <c r="BB38" s="276"/>
      <c r="BC38" s="354"/>
      <c r="BD38" s="354"/>
      <c r="BE38" s="276"/>
      <c r="BF38" s="276"/>
      <c r="BG38" s="333"/>
      <c r="BH38" s="361"/>
      <c r="BI38" s="276"/>
      <c r="BJ38" s="192"/>
      <c r="BK38" s="16"/>
      <c r="BL38" s="17"/>
    </row>
    <row r="39" spans="1:84" ht="15.6" x14ac:dyDescent="0.3">
      <c r="A39" s="8" t="s">
        <v>237</v>
      </c>
      <c r="B39" s="208"/>
      <c r="C39" s="82"/>
      <c r="D39" s="208"/>
      <c r="E39" s="208"/>
      <c r="F39" s="208"/>
      <c r="G39" s="26"/>
      <c r="H39" s="208"/>
      <c r="I39" s="208"/>
      <c r="J39" s="57"/>
      <c r="K39" s="26"/>
      <c r="L39" s="26"/>
      <c r="M39" s="208"/>
      <c r="N39" s="208"/>
      <c r="O39" s="63"/>
      <c r="P39" s="26"/>
      <c r="Q39" s="26"/>
      <c r="R39" s="63"/>
      <c r="S39" s="63"/>
      <c r="T39" s="208"/>
      <c r="U39" s="208"/>
      <c r="V39" s="26"/>
      <c r="W39" s="63"/>
      <c r="X39" s="208"/>
      <c r="Y39" s="208"/>
      <c r="Z39" s="82"/>
      <c r="AA39" s="242"/>
      <c r="AB39" s="250"/>
      <c r="AC39" s="250"/>
      <c r="AD39" s="63"/>
      <c r="AE39" s="26"/>
      <c r="AF39" s="276"/>
      <c r="AG39" s="95"/>
      <c r="AH39" s="276"/>
      <c r="AI39" s="333"/>
      <c r="AJ39" s="276"/>
      <c r="AK39" s="354"/>
      <c r="AL39" s="276"/>
      <c r="AM39" s="276"/>
      <c r="AN39" s="361"/>
      <c r="AO39" s="333"/>
      <c r="AP39" s="276"/>
      <c r="AQ39" s="276"/>
      <c r="AR39" s="276"/>
      <c r="AS39" s="354"/>
      <c r="AT39" s="333">
        <v>0</v>
      </c>
      <c r="AU39" s="333"/>
      <c r="AV39" s="276"/>
      <c r="AW39" s="354"/>
      <c r="AX39" s="354"/>
      <c r="AY39" s="276"/>
      <c r="AZ39" s="276"/>
      <c r="BA39" s="333"/>
      <c r="BB39" s="276"/>
      <c r="BC39" s="354"/>
      <c r="BD39" s="354"/>
      <c r="BE39" s="276"/>
      <c r="BF39" s="276"/>
      <c r="BG39" s="333"/>
      <c r="BH39" s="361"/>
      <c r="BI39" s="276"/>
      <c r="BJ39" s="192"/>
      <c r="BK39" s="16">
        <f>COUNT(B39:BJ39)</f>
        <v>1</v>
      </c>
      <c r="BL39" s="17">
        <f>SUM(B40:BJ40)</f>
        <v>5</v>
      </c>
      <c r="BM39" s="152">
        <v>1</v>
      </c>
      <c r="BN39" s="152">
        <v>5</v>
      </c>
      <c r="BO39" s="157">
        <v>5</v>
      </c>
    </row>
    <row r="40" spans="1:84" ht="15.6" x14ac:dyDescent="0.3">
      <c r="A40" s="8"/>
      <c r="B40" s="208"/>
      <c r="C40" s="82"/>
      <c r="D40" s="208"/>
      <c r="E40" s="208"/>
      <c r="F40" s="208"/>
      <c r="G40" s="26"/>
      <c r="H40" s="208"/>
      <c r="I40" s="208"/>
      <c r="J40" s="57"/>
      <c r="K40" s="26"/>
      <c r="L40" s="26"/>
      <c r="M40" s="208"/>
      <c r="N40" s="208"/>
      <c r="O40" s="63"/>
      <c r="P40" s="26"/>
      <c r="Q40" s="26"/>
      <c r="R40" s="63"/>
      <c r="S40" s="63"/>
      <c r="T40" s="208"/>
      <c r="U40" s="208"/>
      <c r="V40" s="26"/>
      <c r="W40" s="63"/>
      <c r="X40" s="208"/>
      <c r="Y40" s="208"/>
      <c r="Z40" s="82"/>
      <c r="AA40" s="242"/>
      <c r="AB40" s="250"/>
      <c r="AC40" s="250"/>
      <c r="AD40" s="63"/>
      <c r="AE40" s="26"/>
      <c r="AF40" s="276"/>
      <c r="AG40" s="95"/>
      <c r="AH40" s="276"/>
      <c r="AI40" s="333"/>
      <c r="AJ40" s="276"/>
      <c r="AK40" s="354"/>
      <c r="AL40" s="276"/>
      <c r="AM40" s="276"/>
      <c r="AN40" s="361"/>
      <c r="AO40" s="333"/>
      <c r="AP40" s="276"/>
      <c r="AQ40" s="276"/>
      <c r="AR40" s="276"/>
      <c r="AS40" s="354"/>
      <c r="AT40" s="333">
        <v>5</v>
      </c>
      <c r="AU40" s="333"/>
      <c r="AV40" s="276"/>
      <c r="AW40" s="354"/>
      <c r="AX40" s="354"/>
      <c r="AY40" s="276"/>
      <c r="AZ40" s="276"/>
      <c r="BA40" s="333"/>
      <c r="BB40" s="276"/>
      <c r="BC40" s="354"/>
      <c r="BD40" s="354"/>
      <c r="BE40" s="276"/>
      <c r="BF40" s="276"/>
      <c r="BG40" s="333"/>
      <c r="BH40" s="361"/>
      <c r="BI40" s="276"/>
      <c r="BJ40" s="192"/>
      <c r="BK40" s="16"/>
      <c r="BL40" s="17"/>
    </row>
    <row r="41" spans="1:84" ht="15.6" x14ac:dyDescent="0.3">
      <c r="A41" s="8" t="s">
        <v>17</v>
      </c>
      <c r="B41" s="208"/>
      <c r="C41" s="82"/>
      <c r="D41" s="208"/>
      <c r="E41" s="208"/>
      <c r="F41" s="208"/>
      <c r="G41" s="26"/>
      <c r="H41" s="208"/>
      <c r="I41" s="208"/>
      <c r="J41" s="57"/>
      <c r="K41" s="26"/>
      <c r="L41" s="26"/>
      <c r="M41" s="208"/>
      <c r="N41" s="208"/>
      <c r="O41" s="63"/>
      <c r="P41" s="26"/>
      <c r="Q41" s="26"/>
      <c r="R41" s="63"/>
      <c r="S41" s="63">
        <v>7</v>
      </c>
      <c r="T41" s="208"/>
      <c r="U41" s="208"/>
      <c r="V41" s="26"/>
      <c r="W41" s="63"/>
      <c r="X41" s="208">
        <v>5</v>
      </c>
      <c r="Y41" s="208"/>
      <c r="Z41" s="82"/>
      <c r="AA41" s="242"/>
      <c r="AB41" s="250"/>
      <c r="AC41" s="250"/>
      <c r="AD41" s="63"/>
      <c r="AE41" s="26"/>
      <c r="AF41" s="276"/>
      <c r="AG41" s="95">
        <v>5</v>
      </c>
      <c r="AH41" s="276"/>
      <c r="AI41" s="333"/>
      <c r="AJ41" s="276"/>
      <c r="AK41" s="354"/>
      <c r="AL41" s="276"/>
      <c r="AM41" s="276"/>
      <c r="AN41" s="361"/>
      <c r="AO41" s="333"/>
      <c r="AP41" s="276"/>
      <c r="AQ41" s="276"/>
      <c r="AR41" s="276"/>
      <c r="AS41" s="354"/>
      <c r="AT41" s="333">
        <v>0</v>
      </c>
      <c r="AU41" s="333"/>
      <c r="AV41" s="276"/>
      <c r="AW41" s="354"/>
      <c r="AX41" s="354"/>
      <c r="AY41" s="276"/>
      <c r="AZ41" s="276"/>
      <c r="BA41" s="333"/>
      <c r="BB41" s="276"/>
      <c r="BC41" s="354"/>
      <c r="BD41" s="354"/>
      <c r="BE41" s="276"/>
      <c r="BF41" s="276"/>
      <c r="BG41" s="333"/>
      <c r="BH41" s="361"/>
      <c r="BI41" s="276"/>
      <c r="BJ41" s="192"/>
      <c r="BK41" s="16">
        <f>COUNT(B41:BJ41)</f>
        <v>4</v>
      </c>
      <c r="BL41" s="17">
        <f>SUM(B42:BJ42)</f>
        <v>25</v>
      </c>
      <c r="BM41" s="152">
        <v>5</v>
      </c>
      <c r="BN41" s="152">
        <v>29</v>
      </c>
      <c r="BO41" s="157">
        <v>29</v>
      </c>
    </row>
    <row r="42" spans="1:84" ht="15.6" x14ac:dyDescent="0.3">
      <c r="A42" s="9"/>
      <c r="B42" s="209"/>
      <c r="C42" s="211"/>
      <c r="D42" s="209"/>
      <c r="E42" s="209"/>
      <c r="F42" s="209"/>
      <c r="G42" s="27"/>
      <c r="H42" s="209"/>
      <c r="I42" s="209"/>
      <c r="J42" s="58"/>
      <c r="K42" s="27"/>
      <c r="L42" s="27"/>
      <c r="M42" s="209"/>
      <c r="N42" s="209"/>
      <c r="O42" s="64"/>
      <c r="P42" s="27"/>
      <c r="Q42" s="26"/>
      <c r="R42" s="63"/>
      <c r="S42" s="63">
        <v>7</v>
      </c>
      <c r="T42" s="208"/>
      <c r="U42" s="208"/>
      <c r="V42" s="26"/>
      <c r="W42" s="63"/>
      <c r="X42" s="208">
        <v>6</v>
      </c>
      <c r="Y42" s="208"/>
      <c r="Z42" s="82"/>
      <c r="AA42" s="242"/>
      <c r="AB42" s="250"/>
      <c r="AC42" s="250"/>
      <c r="AD42" s="63"/>
      <c r="AE42" s="26"/>
      <c r="AF42" s="276"/>
      <c r="AG42" s="95">
        <v>7</v>
      </c>
      <c r="AH42" s="276"/>
      <c r="AI42" s="333"/>
      <c r="AJ42" s="276"/>
      <c r="AK42" s="354"/>
      <c r="AL42" s="276"/>
      <c r="AM42" s="276"/>
      <c r="AN42" s="361"/>
      <c r="AO42" s="333"/>
      <c r="AP42" s="276"/>
      <c r="AQ42" s="276"/>
      <c r="AR42" s="276"/>
      <c r="AS42" s="354"/>
      <c r="AT42" s="333">
        <v>5</v>
      </c>
      <c r="AU42" s="333"/>
      <c r="AV42" s="276"/>
      <c r="AW42" s="354"/>
      <c r="AX42" s="354"/>
      <c r="AY42" s="276"/>
      <c r="AZ42" s="276"/>
      <c r="BA42" s="333"/>
      <c r="BB42" s="276"/>
      <c r="BC42" s="354"/>
      <c r="BD42" s="354"/>
      <c r="BE42" s="276"/>
      <c r="BF42" s="276"/>
      <c r="BG42" s="333"/>
      <c r="BH42" s="361"/>
      <c r="BI42" s="276"/>
      <c r="BJ42" s="192"/>
      <c r="BK42" s="16"/>
      <c r="BL42" s="17"/>
    </row>
    <row r="43" spans="1:84" ht="15.6" x14ac:dyDescent="0.3">
      <c r="A43" s="358" t="s">
        <v>313</v>
      </c>
      <c r="B43" s="209"/>
      <c r="C43" s="211"/>
      <c r="D43" s="209"/>
      <c r="E43" s="209"/>
      <c r="F43" s="209"/>
      <c r="G43" s="27"/>
      <c r="H43" s="209"/>
      <c r="I43" s="209"/>
      <c r="J43" s="58"/>
      <c r="K43" s="27"/>
      <c r="L43" s="27"/>
      <c r="M43" s="209"/>
      <c r="N43" s="209"/>
      <c r="O43" s="64"/>
      <c r="P43" s="27"/>
      <c r="Q43" s="26"/>
      <c r="R43" s="63"/>
      <c r="S43" s="63"/>
      <c r="T43" s="208"/>
      <c r="U43" s="208"/>
      <c r="V43" s="26"/>
      <c r="W43" s="63"/>
      <c r="X43" s="208"/>
      <c r="Y43" s="208"/>
      <c r="Z43" s="82"/>
      <c r="AA43" s="242"/>
      <c r="AB43" s="250"/>
      <c r="AC43" s="250"/>
      <c r="AD43" s="63"/>
      <c r="AE43" s="26"/>
      <c r="AF43" s="276"/>
      <c r="AG43" s="95"/>
      <c r="AH43" s="276"/>
      <c r="AI43" s="333"/>
      <c r="AJ43" s="276"/>
      <c r="AK43" s="354"/>
      <c r="AL43" s="276">
        <v>0</v>
      </c>
      <c r="AM43" s="276"/>
      <c r="AN43" s="361"/>
      <c r="AO43" s="333"/>
      <c r="AP43" s="276"/>
      <c r="AQ43" s="276"/>
      <c r="AR43" s="276"/>
      <c r="AS43" s="354"/>
      <c r="AT43" s="333"/>
      <c r="AU43" s="333"/>
      <c r="AV43" s="276"/>
      <c r="AW43" s="354"/>
      <c r="AX43" s="354"/>
      <c r="AY43" s="276"/>
      <c r="AZ43" s="276"/>
      <c r="BA43" s="333"/>
      <c r="BB43" s="276"/>
      <c r="BC43" s="354"/>
      <c r="BD43" s="354"/>
      <c r="BE43" s="276"/>
      <c r="BF43" s="276"/>
      <c r="BG43" s="333"/>
      <c r="BH43" s="361"/>
      <c r="BI43" s="276"/>
      <c r="BJ43" s="192"/>
      <c r="BK43" s="16">
        <f>COUNT(B43:BJ43)</f>
        <v>1</v>
      </c>
      <c r="BL43" s="17">
        <f>SUM(B44:BJ44)</f>
        <v>5</v>
      </c>
    </row>
    <row r="44" spans="1:84" ht="15.6" x14ac:dyDescent="0.3">
      <c r="A44" s="9"/>
      <c r="B44" s="209"/>
      <c r="C44" s="211"/>
      <c r="D44" s="209"/>
      <c r="E44" s="209"/>
      <c r="F44" s="209"/>
      <c r="G44" s="27"/>
      <c r="H44" s="209"/>
      <c r="I44" s="209"/>
      <c r="J44" s="58"/>
      <c r="K44" s="27"/>
      <c r="L44" s="27"/>
      <c r="M44" s="209"/>
      <c r="N44" s="209"/>
      <c r="O44" s="64"/>
      <c r="P44" s="27"/>
      <c r="Q44" s="26"/>
      <c r="R44" s="63"/>
      <c r="S44" s="63"/>
      <c r="T44" s="208"/>
      <c r="U44" s="208"/>
      <c r="V44" s="26"/>
      <c r="W44" s="63"/>
      <c r="X44" s="208"/>
      <c r="Y44" s="208"/>
      <c r="Z44" s="82"/>
      <c r="AA44" s="242"/>
      <c r="AB44" s="250"/>
      <c r="AC44" s="250"/>
      <c r="AD44" s="63"/>
      <c r="AE44" s="26"/>
      <c r="AF44" s="276"/>
      <c r="AG44" s="95"/>
      <c r="AH44" s="276"/>
      <c r="AI44" s="333"/>
      <c r="AJ44" s="276"/>
      <c r="AK44" s="354"/>
      <c r="AL44" s="276">
        <v>5</v>
      </c>
      <c r="AM44" s="276"/>
      <c r="AN44" s="361"/>
      <c r="AO44" s="333"/>
      <c r="AP44" s="276"/>
      <c r="AQ44" s="276"/>
      <c r="AR44" s="276"/>
      <c r="AS44" s="354"/>
      <c r="AT44" s="333"/>
      <c r="AU44" s="333"/>
      <c r="AV44" s="276"/>
      <c r="AW44" s="354"/>
      <c r="AX44" s="354"/>
      <c r="AY44" s="276"/>
      <c r="AZ44" s="276"/>
      <c r="BA44" s="333"/>
      <c r="BB44" s="276"/>
      <c r="BC44" s="354"/>
      <c r="BD44" s="354"/>
      <c r="BE44" s="276"/>
      <c r="BF44" s="276"/>
      <c r="BG44" s="333"/>
      <c r="BH44" s="361"/>
      <c r="BI44" s="276"/>
      <c r="BJ44" s="192"/>
      <c r="BK44" s="16"/>
      <c r="BL44" s="17"/>
    </row>
    <row r="45" spans="1:84" ht="15.6" x14ac:dyDescent="0.3">
      <c r="A45" s="8" t="s">
        <v>18</v>
      </c>
      <c r="B45" s="208"/>
      <c r="C45" s="82"/>
      <c r="D45" s="208"/>
      <c r="E45" s="208"/>
      <c r="F45" s="208"/>
      <c r="G45" s="26"/>
      <c r="H45" s="208"/>
      <c r="I45" s="208"/>
      <c r="J45" s="57"/>
      <c r="K45" s="26"/>
      <c r="L45" s="26"/>
      <c r="M45" s="208"/>
      <c r="N45" s="208"/>
      <c r="O45" s="63"/>
      <c r="P45" s="26"/>
      <c r="Q45" s="26"/>
      <c r="R45" s="63"/>
      <c r="S45" s="63">
        <v>3</v>
      </c>
      <c r="T45" s="208"/>
      <c r="U45" s="208"/>
      <c r="V45" s="26"/>
      <c r="W45" s="63"/>
      <c r="X45" s="208"/>
      <c r="Y45" s="208"/>
      <c r="Z45" s="82"/>
      <c r="AA45" s="242"/>
      <c r="AB45" s="250"/>
      <c r="AC45" s="250"/>
      <c r="AD45" s="63"/>
      <c r="AE45" s="26"/>
      <c r="AF45" s="276"/>
      <c r="AG45" s="95">
        <v>2</v>
      </c>
      <c r="AH45" s="276"/>
      <c r="AI45" s="333"/>
      <c r="AJ45" s="276"/>
      <c r="AK45" s="354"/>
      <c r="AL45" s="276"/>
      <c r="AM45" s="276"/>
      <c r="AN45" s="361"/>
      <c r="AO45" s="333"/>
      <c r="AP45" s="276"/>
      <c r="AQ45" s="276"/>
      <c r="AR45" s="276"/>
      <c r="AS45" s="354"/>
      <c r="AT45" s="333"/>
      <c r="AU45" s="333"/>
      <c r="AV45" s="276"/>
      <c r="AW45" s="354"/>
      <c r="AX45" s="354"/>
      <c r="AY45" s="276"/>
      <c r="AZ45" s="276"/>
      <c r="BA45" s="333"/>
      <c r="BB45" s="276"/>
      <c r="BC45" s="354"/>
      <c r="BD45" s="354"/>
      <c r="BE45" s="276"/>
      <c r="BF45" s="276"/>
      <c r="BG45" s="333"/>
      <c r="BH45" s="361"/>
      <c r="BI45" s="276"/>
      <c r="BJ45" s="192"/>
      <c r="BK45" s="16">
        <f>COUNT(B45:BJ45)</f>
        <v>2</v>
      </c>
      <c r="BL45" s="17">
        <f>SUM(B46:BJ46)</f>
        <v>17</v>
      </c>
      <c r="BM45" s="152">
        <v>2</v>
      </c>
      <c r="BN45" s="152">
        <v>15</v>
      </c>
      <c r="BO45" s="157">
        <v>15</v>
      </c>
    </row>
    <row r="46" spans="1:84" ht="15.6" x14ac:dyDescent="0.3">
      <c r="A46" s="8"/>
      <c r="B46" s="208"/>
      <c r="C46" s="82"/>
      <c r="D46" s="208"/>
      <c r="E46" s="208"/>
      <c r="F46" s="208"/>
      <c r="G46" s="26"/>
      <c r="H46" s="208"/>
      <c r="I46" s="208"/>
      <c r="J46" s="57"/>
      <c r="K46" s="26"/>
      <c r="L46" s="26"/>
      <c r="M46" s="208"/>
      <c r="N46" s="208"/>
      <c r="O46" s="63"/>
      <c r="P46" s="26"/>
      <c r="Q46" s="26"/>
      <c r="R46" s="63"/>
      <c r="S46" s="63">
        <v>8</v>
      </c>
      <c r="T46" s="208"/>
      <c r="U46" s="208"/>
      <c r="V46" s="26"/>
      <c r="W46" s="63"/>
      <c r="X46" s="208"/>
      <c r="Y46" s="208"/>
      <c r="Z46" s="82"/>
      <c r="AA46" s="242"/>
      <c r="AB46" s="250"/>
      <c r="AC46" s="250"/>
      <c r="AD46" s="63"/>
      <c r="AE46" s="26"/>
      <c r="AF46" s="276"/>
      <c r="AG46" s="95">
        <v>9</v>
      </c>
      <c r="AH46" s="276"/>
      <c r="AI46" s="333"/>
      <c r="AJ46" s="276"/>
      <c r="AK46" s="354"/>
      <c r="AL46" s="276"/>
      <c r="AM46" s="276"/>
      <c r="AN46" s="361"/>
      <c r="AO46" s="333"/>
      <c r="AP46" s="276"/>
      <c r="AQ46" s="276"/>
      <c r="AR46" s="276"/>
      <c r="AS46" s="354"/>
      <c r="AT46" s="333"/>
      <c r="AU46" s="333"/>
      <c r="AV46" s="276"/>
      <c r="AW46" s="354"/>
      <c r="AX46" s="354"/>
      <c r="AY46" s="276"/>
      <c r="AZ46" s="276"/>
      <c r="BA46" s="333"/>
      <c r="BB46" s="276"/>
      <c r="BC46" s="354"/>
      <c r="BD46" s="354"/>
      <c r="BE46" s="276"/>
      <c r="BF46" s="276"/>
      <c r="BG46" s="333"/>
      <c r="BH46" s="361"/>
      <c r="BI46" s="276"/>
      <c r="BJ46" s="192"/>
      <c r="BK46" s="16"/>
      <c r="BL46" s="17"/>
    </row>
    <row r="47" spans="1:84" ht="15.6" x14ac:dyDescent="0.3">
      <c r="A47" s="380" t="s">
        <v>263</v>
      </c>
      <c r="B47" s="209"/>
      <c r="C47" s="211"/>
      <c r="D47" s="209"/>
      <c r="E47" s="209"/>
      <c r="F47" s="209"/>
      <c r="G47" s="27"/>
      <c r="H47" s="209"/>
      <c r="I47" s="209">
        <v>16</v>
      </c>
      <c r="J47" s="58"/>
      <c r="K47" s="27"/>
      <c r="L47" s="27"/>
      <c r="M47" s="209">
        <v>18</v>
      </c>
      <c r="N47" s="209">
        <v>16</v>
      </c>
      <c r="O47" s="64">
        <v>21</v>
      </c>
      <c r="P47" s="27"/>
      <c r="Q47" s="26"/>
      <c r="R47" s="63"/>
      <c r="S47" s="63">
        <v>26</v>
      </c>
      <c r="T47" s="208">
        <v>7</v>
      </c>
      <c r="U47" s="208"/>
      <c r="V47" s="26"/>
      <c r="W47" s="63"/>
      <c r="X47" s="208">
        <v>11</v>
      </c>
      <c r="Y47" s="208"/>
      <c r="Z47" s="82"/>
      <c r="AA47" s="242">
        <v>3</v>
      </c>
      <c r="AB47" s="250">
        <v>5</v>
      </c>
      <c r="AC47" s="250"/>
      <c r="AD47" s="63"/>
      <c r="AE47" s="26">
        <v>0</v>
      </c>
      <c r="AF47" s="276">
        <v>0</v>
      </c>
      <c r="AG47" s="95">
        <v>10</v>
      </c>
      <c r="AH47" s="276"/>
      <c r="AI47" s="333"/>
      <c r="AJ47" s="276">
        <v>0</v>
      </c>
      <c r="AK47" s="354"/>
      <c r="AL47" s="276"/>
      <c r="AM47" s="276"/>
      <c r="AN47" s="361"/>
      <c r="AO47" s="333"/>
      <c r="AP47" s="276"/>
      <c r="AQ47" s="276">
        <v>0</v>
      </c>
      <c r="AR47" s="276"/>
      <c r="AS47" s="354"/>
      <c r="AT47" s="333"/>
      <c r="AU47" s="333"/>
      <c r="AV47" s="276">
        <v>0</v>
      </c>
      <c r="AW47" s="354"/>
      <c r="AX47" s="354"/>
      <c r="AY47" s="276">
        <v>0</v>
      </c>
      <c r="AZ47" s="276">
        <v>0</v>
      </c>
      <c r="BA47" s="333"/>
      <c r="BB47" s="276"/>
      <c r="BC47" s="354"/>
      <c r="BD47" s="354"/>
      <c r="BE47" s="276"/>
      <c r="BF47" s="276">
        <v>0</v>
      </c>
      <c r="BG47" s="333"/>
      <c r="BH47" s="361"/>
      <c r="BI47" s="276"/>
      <c r="BJ47" s="192"/>
      <c r="BK47" s="16">
        <f>COUNT(B47:BJ47)</f>
        <v>18</v>
      </c>
      <c r="BL47" s="17">
        <f>SUM(B48:BJ48)</f>
        <v>94</v>
      </c>
    </row>
    <row r="48" spans="1:84" ht="15.6" x14ac:dyDescent="0.3">
      <c r="A48" s="9"/>
      <c r="B48" s="209"/>
      <c r="C48" s="211"/>
      <c r="D48" s="209"/>
      <c r="E48" s="209"/>
      <c r="F48" s="209"/>
      <c r="G48" s="27"/>
      <c r="H48" s="209"/>
      <c r="I48" s="209">
        <v>5</v>
      </c>
      <c r="J48" s="58"/>
      <c r="K48" s="27"/>
      <c r="L48" s="27"/>
      <c r="M48" s="209">
        <v>5</v>
      </c>
      <c r="N48" s="209">
        <v>5</v>
      </c>
      <c r="O48" s="64">
        <v>5</v>
      </c>
      <c r="P48" s="27"/>
      <c r="Q48" s="26"/>
      <c r="R48" s="63"/>
      <c r="S48" s="63">
        <v>5</v>
      </c>
      <c r="T48" s="208">
        <v>5</v>
      </c>
      <c r="U48" s="208"/>
      <c r="V48" s="26"/>
      <c r="W48" s="63"/>
      <c r="X48" s="208">
        <v>5</v>
      </c>
      <c r="Y48" s="208"/>
      <c r="Z48" s="82"/>
      <c r="AA48" s="242">
        <v>6</v>
      </c>
      <c r="AB48" s="250">
        <v>5</v>
      </c>
      <c r="AC48" s="250"/>
      <c r="AD48" s="63"/>
      <c r="AE48" s="26">
        <v>5</v>
      </c>
      <c r="AF48" s="276">
        <v>5</v>
      </c>
      <c r="AG48" s="95">
        <v>5</v>
      </c>
      <c r="AH48" s="276"/>
      <c r="AI48" s="333"/>
      <c r="AJ48" s="276">
        <v>5</v>
      </c>
      <c r="AK48" s="354"/>
      <c r="AL48" s="276"/>
      <c r="AM48" s="276"/>
      <c r="AN48" s="361"/>
      <c r="AO48" s="333"/>
      <c r="AP48" s="276"/>
      <c r="AQ48" s="276">
        <v>6</v>
      </c>
      <c r="AR48" s="276"/>
      <c r="AS48" s="354"/>
      <c r="AT48" s="333"/>
      <c r="AU48" s="333"/>
      <c r="AV48" s="276">
        <v>6</v>
      </c>
      <c r="AW48" s="354"/>
      <c r="AX48" s="354"/>
      <c r="AY48" s="276">
        <v>5</v>
      </c>
      <c r="AZ48" s="276">
        <v>6</v>
      </c>
      <c r="BA48" s="333"/>
      <c r="BB48" s="276"/>
      <c r="BC48" s="354"/>
      <c r="BD48" s="354"/>
      <c r="BE48" s="276"/>
      <c r="BF48" s="276">
        <v>5</v>
      </c>
      <c r="BG48" s="333"/>
      <c r="BH48" s="361"/>
      <c r="BI48" s="276"/>
      <c r="BJ48" s="192"/>
      <c r="BK48" s="16"/>
      <c r="BL48" s="17"/>
    </row>
    <row r="49" spans="1:68" ht="15.6" x14ac:dyDescent="0.3">
      <c r="A49" s="8" t="s">
        <v>19</v>
      </c>
      <c r="B49" s="208"/>
      <c r="C49" s="82"/>
      <c r="D49" s="208"/>
      <c r="E49" s="208"/>
      <c r="F49" s="208"/>
      <c r="G49" s="26"/>
      <c r="H49" s="208"/>
      <c r="I49" s="208"/>
      <c r="J49" s="57">
        <v>0</v>
      </c>
      <c r="K49" s="26"/>
      <c r="L49" s="26"/>
      <c r="M49" s="208"/>
      <c r="N49" s="208"/>
      <c r="O49" s="63"/>
      <c r="P49" s="26"/>
      <c r="Q49" s="26"/>
      <c r="R49" s="73">
        <v>0</v>
      </c>
      <c r="S49" s="63"/>
      <c r="T49" s="208"/>
      <c r="U49" s="208"/>
      <c r="V49" s="26"/>
      <c r="W49" s="63"/>
      <c r="X49" s="73">
        <v>0</v>
      </c>
      <c r="Y49" s="208"/>
      <c r="Z49" s="82"/>
      <c r="AA49" s="242"/>
      <c r="AB49" s="250"/>
      <c r="AC49" s="250"/>
      <c r="AD49" s="63"/>
      <c r="AE49" s="26"/>
      <c r="AF49" s="276"/>
      <c r="AG49" s="190">
        <v>0</v>
      </c>
      <c r="AH49" s="276"/>
      <c r="AI49" s="333"/>
      <c r="AJ49" s="276"/>
      <c r="AK49" s="354"/>
      <c r="AL49" s="276"/>
      <c r="AM49" s="276"/>
      <c r="AN49" s="361"/>
      <c r="AO49" s="333">
        <v>0</v>
      </c>
      <c r="AP49" s="276"/>
      <c r="AQ49" s="276"/>
      <c r="AR49" s="276"/>
      <c r="AS49" s="354"/>
      <c r="AT49" s="333">
        <v>0</v>
      </c>
      <c r="AU49" s="333"/>
      <c r="AV49" s="276"/>
      <c r="AW49" s="354"/>
      <c r="AX49" s="354"/>
      <c r="AY49" s="276"/>
      <c r="AZ49" s="276"/>
      <c r="BA49" s="333"/>
      <c r="BB49" s="276"/>
      <c r="BC49" s="354"/>
      <c r="BD49" s="354"/>
      <c r="BE49" s="276"/>
      <c r="BF49" s="276"/>
      <c r="BG49" s="333"/>
      <c r="BH49" s="361"/>
      <c r="BI49" s="276"/>
      <c r="BJ49" s="192"/>
      <c r="BK49" s="16">
        <f>COUNT(B49:BJ49)</f>
        <v>6</v>
      </c>
      <c r="BL49" s="17">
        <f>SUM(B50:BJ50)</f>
        <v>30</v>
      </c>
      <c r="BM49" s="152">
        <v>8</v>
      </c>
      <c r="BN49" s="152">
        <v>40</v>
      </c>
      <c r="BO49" s="157">
        <v>40</v>
      </c>
    </row>
    <row r="50" spans="1:68" ht="15.6" x14ac:dyDescent="0.3">
      <c r="A50" s="9"/>
      <c r="B50" s="209"/>
      <c r="C50" s="211"/>
      <c r="D50" s="209"/>
      <c r="E50" s="209"/>
      <c r="F50" s="209"/>
      <c r="G50" s="27"/>
      <c r="H50" s="209"/>
      <c r="I50" s="209"/>
      <c r="J50" s="58">
        <v>5</v>
      </c>
      <c r="K50" s="27"/>
      <c r="L50" s="27"/>
      <c r="M50" s="209"/>
      <c r="N50" s="209"/>
      <c r="O50" s="64"/>
      <c r="P50" s="27"/>
      <c r="Q50" s="26"/>
      <c r="R50" s="73">
        <v>5</v>
      </c>
      <c r="S50" s="63"/>
      <c r="T50" s="208"/>
      <c r="U50" s="208"/>
      <c r="V50" s="26"/>
      <c r="W50" s="63"/>
      <c r="X50" s="73">
        <v>5</v>
      </c>
      <c r="Y50" s="208"/>
      <c r="Z50" s="82"/>
      <c r="AA50" s="242"/>
      <c r="AB50" s="250"/>
      <c r="AC50" s="250"/>
      <c r="AD50" s="63"/>
      <c r="AE50" s="26"/>
      <c r="AF50" s="276"/>
      <c r="AG50" s="190">
        <v>5</v>
      </c>
      <c r="AH50" s="276"/>
      <c r="AI50" s="333"/>
      <c r="AJ50" s="276"/>
      <c r="AK50" s="354"/>
      <c r="AL50" s="276"/>
      <c r="AM50" s="276"/>
      <c r="AN50" s="361"/>
      <c r="AO50" s="333">
        <v>5</v>
      </c>
      <c r="AP50" s="276"/>
      <c r="AQ50" s="276"/>
      <c r="AR50" s="276"/>
      <c r="AS50" s="354"/>
      <c r="AT50" s="333">
        <v>5</v>
      </c>
      <c r="AU50" s="333"/>
      <c r="AV50" s="276"/>
      <c r="AW50" s="354"/>
      <c r="AX50" s="354"/>
      <c r="AY50" s="276"/>
      <c r="AZ50" s="276"/>
      <c r="BA50" s="333"/>
      <c r="BB50" s="276"/>
      <c r="BC50" s="354"/>
      <c r="BD50" s="354"/>
      <c r="BE50" s="276"/>
      <c r="BF50" s="276"/>
      <c r="BG50" s="333"/>
      <c r="BH50" s="361"/>
      <c r="BI50" s="276"/>
      <c r="BJ50" s="192"/>
      <c r="BK50" s="16"/>
      <c r="BL50" s="17"/>
    </row>
    <row r="51" spans="1:68" ht="15.6" x14ac:dyDescent="0.3">
      <c r="A51" s="8" t="s">
        <v>22</v>
      </c>
      <c r="B51" s="208"/>
      <c r="C51" s="82"/>
      <c r="D51" s="208"/>
      <c r="E51" s="208"/>
      <c r="F51" s="208"/>
      <c r="G51" s="26"/>
      <c r="H51" s="208"/>
      <c r="I51" s="208"/>
      <c r="J51" s="57"/>
      <c r="K51" s="26"/>
      <c r="L51" s="26"/>
      <c r="M51" s="208"/>
      <c r="N51" s="208"/>
      <c r="O51" s="63"/>
      <c r="P51" s="26"/>
      <c r="Q51" s="26"/>
      <c r="R51" s="63"/>
      <c r="S51" s="63">
        <v>15</v>
      </c>
      <c r="T51" s="208"/>
      <c r="U51" s="208"/>
      <c r="V51" s="26"/>
      <c r="W51" s="63"/>
      <c r="X51" s="208"/>
      <c r="Y51" s="208"/>
      <c r="Z51" s="82"/>
      <c r="AA51" s="242"/>
      <c r="AB51" s="250"/>
      <c r="AC51" s="250"/>
      <c r="AD51" s="63"/>
      <c r="AE51" s="26"/>
      <c r="AF51" s="276"/>
      <c r="AG51" s="95"/>
      <c r="AH51" s="276"/>
      <c r="AI51" s="333"/>
      <c r="AJ51" s="276"/>
      <c r="AK51" s="354"/>
      <c r="AL51" s="276"/>
      <c r="AM51" s="276"/>
      <c r="AN51" s="361"/>
      <c r="AO51" s="333"/>
      <c r="AP51" s="276"/>
      <c r="AQ51" s="276"/>
      <c r="AR51" s="276"/>
      <c r="AS51" s="354"/>
      <c r="AT51" s="333"/>
      <c r="AU51" s="333"/>
      <c r="AV51" s="276"/>
      <c r="AW51" s="354"/>
      <c r="AX51" s="354"/>
      <c r="AY51" s="276"/>
      <c r="AZ51" s="276"/>
      <c r="BA51" s="333"/>
      <c r="BB51" s="276"/>
      <c r="BC51" s="354"/>
      <c r="BD51" s="354"/>
      <c r="BE51" s="276"/>
      <c r="BF51" s="276"/>
      <c r="BG51" s="333"/>
      <c r="BH51" s="361"/>
      <c r="BI51" s="276"/>
      <c r="BJ51" s="192"/>
      <c r="BK51" s="16">
        <f>COUNT(B51:BJ51)</f>
        <v>1</v>
      </c>
      <c r="BL51" s="17">
        <f>SUM(B52:BJ52)</f>
        <v>5</v>
      </c>
      <c r="BM51" s="152">
        <v>13</v>
      </c>
      <c r="BN51" s="152">
        <v>99</v>
      </c>
      <c r="BO51" s="157">
        <v>79</v>
      </c>
    </row>
    <row r="52" spans="1:68" ht="15.6" x14ac:dyDescent="0.3">
      <c r="A52" s="8"/>
      <c r="B52" s="208"/>
      <c r="C52" s="82"/>
      <c r="D52" s="208"/>
      <c r="E52" s="208"/>
      <c r="F52" s="208"/>
      <c r="G52" s="26"/>
      <c r="H52" s="208"/>
      <c r="I52" s="208"/>
      <c r="J52" s="57"/>
      <c r="K52" s="26"/>
      <c r="L52" s="26"/>
      <c r="M52" s="208"/>
      <c r="N52" s="208"/>
      <c r="O52" s="63"/>
      <c r="P52" s="26"/>
      <c r="Q52" s="26"/>
      <c r="R52" s="63"/>
      <c r="S52" s="63">
        <v>5</v>
      </c>
      <c r="T52" s="208"/>
      <c r="U52" s="208"/>
      <c r="V52" s="26"/>
      <c r="W52" s="63"/>
      <c r="X52" s="208"/>
      <c r="Y52" s="208"/>
      <c r="Z52" s="82"/>
      <c r="AA52" s="242"/>
      <c r="AB52" s="250"/>
      <c r="AC52" s="250"/>
      <c r="AD52" s="63"/>
      <c r="AE52" s="26"/>
      <c r="AF52" s="276"/>
      <c r="AG52" s="95"/>
      <c r="AH52" s="276"/>
      <c r="AI52" s="333"/>
      <c r="AJ52" s="276"/>
      <c r="AK52" s="354"/>
      <c r="AL52" s="276"/>
      <c r="AM52" s="276"/>
      <c r="AN52" s="361"/>
      <c r="AO52" s="333"/>
      <c r="AP52" s="276"/>
      <c r="AQ52" s="276"/>
      <c r="AR52" s="276"/>
      <c r="AS52" s="354"/>
      <c r="AT52" s="333"/>
      <c r="AU52" s="333"/>
      <c r="AV52" s="276"/>
      <c r="AW52" s="354"/>
      <c r="AX52" s="354"/>
      <c r="AY52" s="276"/>
      <c r="AZ52" s="276"/>
      <c r="BA52" s="333"/>
      <c r="BB52" s="276"/>
      <c r="BC52" s="354"/>
      <c r="BD52" s="354"/>
      <c r="BE52" s="276"/>
      <c r="BF52" s="276"/>
      <c r="BG52" s="333"/>
      <c r="BH52" s="361"/>
      <c r="BI52" s="276"/>
      <c r="BJ52" s="192"/>
      <c r="BK52" s="16"/>
      <c r="BL52" s="17"/>
    </row>
    <row r="53" spans="1:68" ht="15.6" x14ac:dyDescent="0.3">
      <c r="A53" s="8" t="s">
        <v>20</v>
      </c>
      <c r="B53" s="208"/>
      <c r="C53" s="82"/>
      <c r="D53" s="208"/>
      <c r="E53" s="208"/>
      <c r="F53" s="208"/>
      <c r="G53" s="26"/>
      <c r="H53" s="208"/>
      <c r="I53" s="208"/>
      <c r="J53" s="57"/>
      <c r="K53" s="26"/>
      <c r="L53" s="26"/>
      <c r="M53" s="208"/>
      <c r="N53" s="208"/>
      <c r="O53" s="63"/>
      <c r="P53" s="26"/>
      <c r="Q53" s="26"/>
      <c r="R53" s="63">
        <v>17</v>
      </c>
      <c r="S53" s="63"/>
      <c r="T53" s="208"/>
      <c r="U53" s="208"/>
      <c r="V53" s="26"/>
      <c r="W53" s="63"/>
      <c r="X53" s="208">
        <v>10</v>
      </c>
      <c r="Y53" s="208"/>
      <c r="Z53" s="82"/>
      <c r="AA53" s="242"/>
      <c r="AB53" s="250"/>
      <c r="AC53" s="250"/>
      <c r="AD53" s="63"/>
      <c r="AE53" s="26"/>
      <c r="AF53" s="276"/>
      <c r="AG53" s="95">
        <v>8</v>
      </c>
      <c r="AH53" s="276"/>
      <c r="AI53" s="333"/>
      <c r="AJ53" s="276"/>
      <c r="AK53" s="354">
        <v>0</v>
      </c>
      <c r="AL53" s="276"/>
      <c r="AM53" s="276"/>
      <c r="AN53" s="361"/>
      <c r="AO53" s="333"/>
      <c r="AP53" s="276"/>
      <c r="AQ53" s="276"/>
      <c r="AR53" s="276"/>
      <c r="AS53" s="354"/>
      <c r="AT53" s="333"/>
      <c r="AU53" s="333"/>
      <c r="AV53" s="276"/>
      <c r="AW53" s="354"/>
      <c r="AX53" s="354"/>
      <c r="AY53" s="276"/>
      <c r="AZ53" s="276"/>
      <c r="BA53" s="333"/>
      <c r="BB53" s="276"/>
      <c r="BC53" s="354"/>
      <c r="BD53" s="354"/>
      <c r="BE53" s="276"/>
      <c r="BF53" s="276"/>
      <c r="BG53" s="333">
        <v>0</v>
      </c>
      <c r="BH53" s="361">
        <v>0</v>
      </c>
      <c r="BI53" s="276"/>
      <c r="BJ53" s="192"/>
      <c r="BK53" s="16">
        <f>COUNT(B53:BJ53)</f>
        <v>6</v>
      </c>
      <c r="BL53" s="17">
        <f>SUM(B54:BJ54)</f>
        <v>31</v>
      </c>
      <c r="BM53" s="152">
        <v>5</v>
      </c>
      <c r="BN53" s="152">
        <v>26</v>
      </c>
      <c r="BO53" s="157">
        <v>26</v>
      </c>
    </row>
    <row r="54" spans="1:68" ht="15.6" x14ac:dyDescent="0.3">
      <c r="A54" s="8"/>
      <c r="B54" s="208"/>
      <c r="C54" s="82"/>
      <c r="D54" s="208"/>
      <c r="E54" s="208"/>
      <c r="F54" s="208"/>
      <c r="G54" s="26"/>
      <c r="H54" s="208"/>
      <c r="I54" s="208"/>
      <c r="J54" s="57"/>
      <c r="K54" s="26"/>
      <c r="L54" s="26"/>
      <c r="M54" s="208"/>
      <c r="N54" s="208"/>
      <c r="O54" s="63"/>
      <c r="P54" s="26"/>
      <c r="Q54" s="26"/>
      <c r="R54" s="63">
        <v>5</v>
      </c>
      <c r="S54" s="63"/>
      <c r="T54" s="208"/>
      <c r="U54" s="208"/>
      <c r="V54" s="26"/>
      <c r="W54" s="63"/>
      <c r="X54" s="208">
        <v>5</v>
      </c>
      <c r="Y54" s="208"/>
      <c r="Z54" s="82"/>
      <c r="AA54" s="242"/>
      <c r="AB54" s="250"/>
      <c r="AC54" s="250"/>
      <c r="AD54" s="63"/>
      <c r="AE54" s="26"/>
      <c r="AF54" s="276"/>
      <c r="AG54" s="95">
        <v>6</v>
      </c>
      <c r="AH54" s="276"/>
      <c r="AI54" s="333"/>
      <c r="AJ54" s="276"/>
      <c r="AK54" s="354">
        <v>5</v>
      </c>
      <c r="AL54" s="276"/>
      <c r="AM54" s="276"/>
      <c r="AN54" s="361"/>
      <c r="AO54" s="333"/>
      <c r="AP54" s="276"/>
      <c r="AQ54" s="276"/>
      <c r="AR54" s="276"/>
      <c r="AS54" s="354"/>
      <c r="AT54" s="333"/>
      <c r="AU54" s="333"/>
      <c r="AV54" s="276"/>
      <c r="AW54" s="354"/>
      <c r="AX54" s="354"/>
      <c r="AY54" s="276"/>
      <c r="AZ54" s="276"/>
      <c r="BA54" s="333"/>
      <c r="BB54" s="276"/>
      <c r="BC54" s="354"/>
      <c r="BD54" s="354"/>
      <c r="BE54" s="276"/>
      <c r="BF54" s="276"/>
      <c r="BG54" s="333">
        <v>5</v>
      </c>
      <c r="BH54" s="361">
        <v>5</v>
      </c>
      <c r="BI54" s="276"/>
      <c r="BJ54" s="192"/>
      <c r="BK54" s="16"/>
      <c r="BL54" s="17"/>
    </row>
    <row r="55" spans="1:68" ht="15.6" x14ac:dyDescent="0.3">
      <c r="A55" s="8" t="s">
        <v>21</v>
      </c>
      <c r="B55" s="208"/>
      <c r="C55" s="82"/>
      <c r="D55" s="208"/>
      <c r="E55" s="208"/>
      <c r="F55" s="208"/>
      <c r="G55" s="26"/>
      <c r="H55" s="208"/>
      <c r="I55" s="208"/>
      <c r="J55" s="57">
        <v>12</v>
      </c>
      <c r="K55" s="26"/>
      <c r="L55" s="26"/>
      <c r="M55" s="208"/>
      <c r="N55" s="208"/>
      <c r="O55" s="63">
        <v>19</v>
      </c>
      <c r="P55" s="26"/>
      <c r="Q55" s="26"/>
      <c r="R55" s="63">
        <v>6</v>
      </c>
      <c r="S55" s="63"/>
      <c r="T55" s="208">
        <v>4</v>
      </c>
      <c r="U55" s="208"/>
      <c r="V55" s="26"/>
      <c r="W55" s="63"/>
      <c r="X55" s="208">
        <v>8</v>
      </c>
      <c r="Y55" s="208"/>
      <c r="Z55" s="82"/>
      <c r="AA55" s="242"/>
      <c r="AB55" s="250"/>
      <c r="AC55" s="250"/>
      <c r="AD55" s="63"/>
      <c r="AE55" s="26"/>
      <c r="AF55" s="276"/>
      <c r="AG55" s="95">
        <v>4</v>
      </c>
      <c r="AH55" s="276"/>
      <c r="AI55" s="333"/>
      <c r="AJ55" s="276"/>
      <c r="AK55" s="354"/>
      <c r="AL55" s="276"/>
      <c r="AM55" s="276"/>
      <c r="AN55" s="361"/>
      <c r="AO55" s="333">
        <v>0</v>
      </c>
      <c r="AP55" s="276"/>
      <c r="AQ55" s="276"/>
      <c r="AR55" s="276"/>
      <c r="AS55" s="354"/>
      <c r="AT55" s="333">
        <v>0</v>
      </c>
      <c r="AU55" s="333">
        <v>0</v>
      </c>
      <c r="AV55" s="276"/>
      <c r="AW55" s="354"/>
      <c r="AX55" s="354"/>
      <c r="AY55" s="276"/>
      <c r="AZ55" s="276">
        <v>0</v>
      </c>
      <c r="BA55" s="333">
        <v>0</v>
      </c>
      <c r="BB55" s="276"/>
      <c r="BC55" s="354"/>
      <c r="BD55" s="354"/>
      <c r="BE55" s="276"/>
      <c r="BF55" s="276">
        <v>0</v>
      </c>
      <c r="BG55" s="333"/>
      <c r="BH55" s="361"/>
      <c r="BI55" s="276"/>
      <c r="BJ55" s="192"/>
      <c r="BK55" s="16">
        <f>COUNT(B55:BJ55)</f>
        <v>12</v>
      </c>
      <c r="BL55" s="17">
        <f>SUM(B56:BJ56)</f>
        <v>66</v>
      </c>
      <c r="BM55" s="152">
        <v>18</v>
      </c>
      <c r="BN55" s="152">
        <v>94</v>
      </c>
      <c r="BO55" s="157">
        <v>54</v>
      </c>
    </row>
    <row r="56" spans="1:68" ht="15.6" x14ac:dyDescent="0.3">
      <c r="A56" s="8"/>
      <c r="B56" s="208"/>
      <c r="C56" s="82"/>
      <c r="D56" s="208"/>
      <c r="E56" s="208"/>
      <c r="F56" s="208"/>
      <c r="G56" s="26"/>
      <c r="H56" s="208"/>
      <c r="I56" s="208"/>
      <c r="J56" s="57">
        <v>5</v>
      </c>
      <c r="K56" s="26"/>
      <c r="L56" s="26"/>
      <c r="M56" s="208"/>
      <c r="N56" s="208"/>
      <c r="O56" s="63">
        <v>6</v>
      </c>
      <c r="P56" s="26"/>
      <c r="Q56" s="26"/>
      <c r="R56" s="63">
        <v>7</v>
      </c>
      <c r="S56" s="63"/>
      <c r="T56" s="208">
        <v>5</v>
      </c>
      <c r="U56" s="208"/>
      <c r="V56" s="26"/>
      <c r="W56" s="63"/>
      <c r="X56" s="208">
        <v>5</v>
      </c>
      <c r="Y56" s="208"/>
      <c r="Z56" s="82"/>
      <c r="AA56" s="242"/>
      <c r="AB56" s="250"/>
      <c r="AC56" s="250"/>
      <c r="AD56" s="63"/>
      <c r="AE56" s="26"/>
      <c r="AF56" s="276"/>
      <c r="AG56" s="95">
        <v>6</v>
      </c>
      <c r="AH56" s="276"/>
      <c r="AI56" s="333"/>
      <c r="AJ56" s="276"/>
      <c r="AK56" s="354"/>
      <c r="AL56" s="276"/>
      <c r="AM56" s="276"/>
      <c r="AN56" s="361"/>
      <c r="AO56" s="333">
        <v>5</v>
      </c>
      <c r="AP56" s="276"/>
      <c r="AQ56" s="276"/>
      <c r="AR56" s="276"/>
      <c r="AS56" s="354"/>
      <c r="AT56" s="333">
        <v>5</v>
      </c>
      <c r="AU56" s="333">
        <v>5</v>
      </c>
      <c r="AV56" s="276"/>
      <c r="AW56" s="354"/>
      <c r="AX56" s="354"/>
      <c r="AY56" s="276"/>
      <c r="AZ56" s="276">
        <v>6</v>
      </c>
      <c r="BA56" s="333">
        <v>5</v>
      </c>
      <c r="BB56" s="276"/>
      <c r="BC56" s="354"/>
      <c r="BD56" s="354"/>
      <c r="BE56" s="276"/>
      <c r="BF56" s="276">
        <v>6</v>
      </c>
      <c r="BG56" s="333"/>
      <c r="BH56" s="361"/>
      <c r="BI56" s="276"/>
      <c r="BJ56" s="192"/>
      <c r="BK56" s="16"/>
      <c r="BL56" s="17"/>
    </row>
    <row r="57" spans="1:68" ht="15.6" x14ac:dyDescent="0.3">
      <c r="A57" s="8" t="s">
        <v>23</v>
      </c>
      <c r="B57" s="208"/>
      <c r="C57" s="82"/>
      <c r="D57" s="208"/>
      <c r="E57" s="208"/>
      <c r="F57" s="208"/>
      <c r="G57" s="26"/>
      <c r="H57" s="208"/>
      <c r="I57" s="208"/>
      <c r="J57" s="57"/>
      <c r="K57" s="26"/>
      <c r="L57" s="26"/>
      <c r="M57" s="208"/>
      <c r="N57" s="208"/>
      <c r="O57" s="63"/>
      <c r="P57" s="26"/>
      <c r="Q57" s="26"/>
      <c r="R57" s="63"/>
      <c r="S57" s="63"/>
      <c r="T57" s="208"/>
      <c r="U57" s="208"/>
      <c r="V57" s="26"/>
      <c r="W57" s="63"/>
      <c r="X57" s="208"/>
      <c r="Y57" s="208"/>
      <c r="Z57" s="82"/>
      <c r="AA57" s="242"/>
      <c r="AB57" s="250"/>
      <c r="AC57" s="250"/>
      <c r="AD57" s="63"/>
      <c r="AE57" s="26"/>
      <c r="AF57" s="276"/>
      <c r="AG57" s="95"/>
      <c r="AH57" s="276"/>
      <c r="AI57" s="333"/>
      <c r="AJ57" s="276"/>
      <c r="AK57" s="354"/>
      <c r="AL57" s="276"/>
      <c r="AM57" s="276"/>
      <c r="AN57" s="361"/>
      <c r="AO57" s="333"/>
      <c r="AP57" s="276"/>
      <c r="AQ57" s="276"/>
      <c r="AR57" s="276"/>
      <c r="AS57" s="354"/>
      <c r="AT57" s="333"/>
      <c r="AU57" s="333"/>
      <c r="AV57" s="276"/>
      <c r="AW57" s="354"/>
      <c r="AX57" s="354"/>
      <c r="AY57" s="276"/>
      <c r="AZ57" s="276"/>
      <c r="BA57" s="333"/>
      <c r="BB57" s="276"/>
      <c r="BC57" s="354"/>
      <c r="BD57" s="354"/>
      <c r="BE57" s="276"/>
      <c r="BF57" s="276"/>
      <c r="BG57" s="333"/>
      <c r="BH57" s="361"/>
      <c r="BI57" s="276"/>
      <c r="BJ57" s="192"/>
      <c r="BK57" s="16">
        <f>COUNT(B57:Q57)</f>
        <v>0</v>
      </c>
      <c r="BL57" s="17">
        <f>SUM(B58:Q58)</f>
        <v>0</v>
      </c>
    </row>
    <row r="58" spans="1:68" ht="15.6" x14ac:dyDescent="0.3">
      <c r="A58" s="8"/>
      <c r="B58" s="208"/>
      <c r="C58" s="82"/>
      <c r="D58" s="208"/>
      <c r="E58" s="208"/>
      <c r="F58" s="208"/>
      <c r="G58" s="26"/>
      <c r="H58" s="208"/>
      <c r="I58" s="208"/>
      <c r="J58" s="57"/>
      <c r="K58" s="26"/>
      <c r="L58" s="26"/>
      <c r="M58" s="208"/>
      <c r="N58" s="208"/>
      <c r="O58" s="63"/>
      <c r="P58" s="26"/>
      <c r="Q58" s="26"/>
      <c r="R58" s="63"/>
      <c r="S58" s="63"/>
      <c r="T58" s="208"/>
      <c r="U58" s="208"/>
      <c r="V58" s="26"/>
      <c r="W58" s="63"/>
      <c r="X58" s="208"/>
      <c r="Y58" s="208"/>
      <c r="Z58" s="82"/>
      <c r="AA58" s="242"/>
      <c r="AB58" s="250"/>
      <c r="AC58" s="250"/>
      <c r="AD58" s="63"/>
      <c r="AE58" s="26"/>
      <c r="AF58" s="276"/>
      <c r="AG58" s="95"/>
      <c r="AH58" s="276"/>
      <c r="AI58" s="333"/>
      <c r="AJ58" s="276"/>
      <c r="AK58" s="354"/>
      <c r="AL58" s="276"/>
      <c r="AM58" s="276"/>
      <c r="AN58" s="361"/>
      <c r="AO58" s="333"/>
      <c r="AP58" s="276"/>
      <c r="AQ58" s="276"/>
      <c r="AR58" s="276"/>
      <c r="AS58" s="354"/>
      <c r="AT58" s="333"/>
      <c r="AU58" s="333"/>
      <c r="AV58" s="276"/>
      <c r="AW58" s="354"/>
      <c r="AX58" s="354"/>
      <c r="AY58" s="276"/>
      <c r="AZ58" s="276"/>
      <c r="BA58" s="333"/>
      <c r="BB58" s="276"/>
      <c r="BC58" s="354"/>
      <c r="BD58" s="354"/>
      <c r="BE58" s="276"/>
      <c r="BF58" s="276"/>
      <c r="BG58" s="333"/>
      <c r="BH58" s="361"/>
      <c r="BI58" s="276"/>
      <c r="BJ58" s="192"/>
      <c r="BK58" s="16"/>
      <c r="BL58" s="17"/>
    </row>
    <row r="59" spans="1:68" ht="15.6" x14ac:dyDescent="0.3">
      <c r="A59" s="8" t="s">
        <v>24</v>
      </c>
      <c r="B59" s="208"/>
      <c r="C59" s="82"/>
      <c r="D59" s="208"/>
      <c r="E59" s="208"/>
      <c r="F59" s="208"/>
      <c r="G59" s="26"/>
      <c r="H59" s="208"/>
      <c r="I59" s="208"/>
      <c r="J59" s="57"/>
      <c r="K59" s="26"/>
      <c r="L59" s="26"/>
      <c r="M59" s="208"/>
      <c r="N59" s="208"/>
      <c r="O59" s="63"/>
      <c r="P59" s="26"/>
      <c r="Q59" s="26">
        <v>0</v>
      </c>
      <c r="R59" s="63"/>
      <c r="S59" s="63">
        <v>11</v>
      </c>
      <c r="T59" s="208"/>
      <c r="U59" s="208"/>
      <c r="V59" s="26"/>
      <c r="W59" s="63"/>
      <c r="X59" s="208">
        <v>7</v>
      </c>
      <c r="Y59" s="208"/>
      <c r="Z59" s="82"/>
      <c r="AA59" s="242"/>
      <c r="AB59" s="250"/>
      <c r="AC59" s="250"/>
      <c r="AD59" s="63"/>
      <c r="AE59" s="26"/>
      <c r="AF59" s="276"/>
      <c r="AG59" s="95">
        <v>9</v>
      </c>
      <c r="AH59" s="276"/>
      <c r="AI59" s="333"/>
      <c r="AJ59" s="276"/>
      <c r="AK59" s="354"/>
      <c r="AL59" s="276"/>
      <c r="AM59" s="276"/>
      <c r="AN59" s="361"/>
      <c r="AO59" s="333"/>
      <c r="AP59" s="276"/>
      <c r="AQ59" s="276"/>
      <c r="AR59" s="276"/>
      <c r="AS59" s="354"/>
      <c r="AT59" s="333">
        <v>0</v>
      </c>
      <c r="AU59" s="333"/>
      <c r="AV59" s="276"/>
      <c r="AW59" s="354"/>
      <c r="AX59" s="354"/>
      <c r="AY59" s="276"/>
      <c r="AZ59" s="276"/>
      <c r="BA59" s="333"/>
      <c r="BB59" s="276"/>
      <c r="BC59" s="354"/>
      <c r="BD59" s="354"/>
      <c r="BE59" s="276"/>
      <c r="BF59" s="276"/>
      <c r="BG59" s="333"/>
      <c r="BH59" s="361"/>
      <c r="BI59" s="276"/>
      <c r="BJ59" s="192"/>
      <c r="BK59" s="16">
        <f>COUNT(B59:BJ59)</f>
        <v>5</v>
      </c>
      <c r="BL59" s="17">
        <f>SUM(Q60:BK60)</f>
        <v>26</v>
      </c>
      <c r="BM59" s="152">
        <v>4</v>
      </c>
      <c r="BN59" s="152">
        <v>24</v>
      </c>
      <c r="BO59" s="157">
        <v>24</v>
      </c>
    </row>
    <row r="60" spans="1:68" ht="15.6" x14ac:dyDescent="0.3">
      <c r="A60" s="8"/>
      <c r="B60" s="208"/>
      <c r="C60" s="82"/>
      <c r="D60" s="208"/>
      <c r="E60" s="208"/>
      <c r="F60" s="208"/>
      <c r="G60" s="26"/>
      <c r="H60" s="208"/>
      <c r="I60" s="208"/>
      <c r="J60" s="57"/>
      <c r="K60" s="26"/>
      <c r="L60" s="26"/>
      <c r="M60" s="208"/>
      <c r="N60" s="208"/>
      <c r="O60" s="63"/>
      <c r="P60" s="26"/>
      <c r="Q60" s="26">
        <v>5</v>
      </c>
      <c r="R60" s="63"/>
      <c r="S60" s="63">
        <v>6</v>
      </c>
      <c r="T60" s="208"/>
      <c r="U60" s="208"/>
      <c r="V60" s="26"/>
      <c r="W60" s="63"/>
      <c r="X60" s="208">
        <v>5</v>
      </c>
      <c r="Y60" s="208"/>
      <c r="Z60" s="82"/>
      <c r="AA60" s="242"/>
      <c r="AB60" s="250"/>
      <c r="AC60" s="250"/>
      <c r="AD60" s="63"/>
      <c r="AE60" s="26"/>
      <c r="AF60" s="276"/>
      <c r="AG60" s="95">
        <v>5</v>
      </c>
      <c r="AH60" s="276"/>
      <c r="AI60" s="333"/>
      <c r="AJ60" s="276"/>
      <c r="AK60" s="354"/>
      <c r="AL60" s="276"/>
      <c r="AM60" s="276"/>
      <c r="AN60" s="361"/>
      <c r="AO60" s="333"/>
      <c r="AP60" s="276"/>
      <c r="AQ60" s="276"/>
      <c r="AR60" s="276"/>
      <c r="AS60" s="354"/>
      <c r="AT60" s="333">
        <v>5</v>
      </c>
      <c r="AU60" s="333"/>
      <c r="AV60" s="276"/>
      <c r="AW60" s="354"/>
      <c r="AX60" s="354"/>
      <c r="AY60" s="276"/>
      <c r="AZ60" s="276"/>
      <c r="BA60" s="333"/>
      <c r="BB60" s="276"/>
      <c r="BC60" s="354"/>
      <c r="BD60" s="354"/>
      <c r="BE60" s="276"/>
      <c r="BF60" s="276"/>
      <c r="BG60" s="333"/>
      <c r="BH60" s="361"/>
      <c r="BI60" s="276"/>
      <c r="BJ60" s="192"/>
      <c r="BK60" s="16"/>
      <c r="BL60" s="17"/>
    </row>
    <row r="61" spans="1:68" s="19" customFormat="1" ht="15.6" x14ac:dyDescent="0.3">
      <c r="A61" s="2" t="s">
        <v>25</v>
      </c>
      <c r="B61" s="3"/>
      <c r="C61" s="3"/>
      <c r="D61" s="3">
        <v>15</v>
      </c>
      <c r="E61" s="3">
        <v>16</v>
      </c>
      <c r="F61" s="3"/>
      <c r="G61" s="3"/>
      <c r="H61" s="3"/>
      <c r="I61" s="3"/>
      <c r="J61" s="3">
        <v>18</v>
      </c>
      <c r="K61" s="3"/>
      <c r="L61" s="3"/>
      <c r="M61" s="3">
        <v>15</v>
      </c>
      <c r="N61" s="3">
        <v>11</v>
      </c>
      <c r="O61" s="3">
        <v>40</v>
      </c>
      <c r="P61" s="3"/>
      <c r="Q61" s="3"/>
      <c r="R61" s="3">
        <v>12</v>
      </c>
      <c r="S61" s="69" t="s">
        <v>228</v>
      </c>
      <c r="T61" s="69"/>
      <c r="U61" s="69" t="s">
        <v>225</v>
      </c>
      <c r="V61" s="69"/>
      <c r="W61" s="69"/>
      <c r="X61" s="69" t="s">
        <v>212</v>
      </c>
      <c r="Y61" s="69"/>
      <c r="Z61" s="69"/>
      <c r="AA61" s="69"/>
      <c r="AB61" s="69" t="s">
        <v>225</v>
      </c>
      <c r="AC61" s="69"/>
      <c r="AD61" s="69"/>
      <c r="AE61" s="69"/>
      <c r="AF61" s="273"/>
      <c r="AG61" s="273" t="s">
        <v>228</v>
      </c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  <c r="AV61" s="273"/>
      <c r="AW61" s="273"/>
      <c r="AX61" s="273"/>
      <c r="AY61" s="273"/>
      <c r="AZ61" s="273"/>
      <c r="BA61" s="273"/>
      <c r="BB61" s="273"/>
      <c r="BC61" s="273"/>
      <c r="BD61" s="273"/>
      <c r="BE61" s="273"/>
      <c r="BF61" s="273"/>
      <c r="BG61" s="273"/>
      <c r="BH61" s="273"/>
      <c r="BI61" s="273"/>
      <c r="BJ61" s="96"/>
      <c r="BK61" s="199"/>
      <c r="BL61" s="200"/>
      <c r="BM61" s="151"/>
      <c r="BN61" s="151"/>
      <c r="BO61" s="158"/>
      <c r="BP61" s="52"/>
    </row>
    <row r="62" spans="1:68" ht="15.6" x14ac:dyDescent="0.3">
      <c r="A62" s="8" t="s">
        <v>27</v>
      </c>
      <c r="B62" s="208"/>
      <c r="C62" s="82"/>
      <c r="D62" s="208"/>
      <c r="E62" s="208"/>
      <c r="F62" s="208"/>
      <c r="G62" s="26"/>
      <c r="H62" s="208"/>
      <c r="I62" s="208"/>
      <c r="J62" s="57"/>
      <c r="K62" s="26">
        <v>0</v>
      </c>
      <c r="L62" s="26">
        <v>0</v>
      </c>
      <c r="M62" s="208"/>
      <c r="N62" s="208"/>
      <c r="O62" s="63"/>
      <c r="P62" s="26"/>
      <c r="Q62" s="26"/>
      <c r="R62" s="63"/>
      <c r="S62" s="63"/>
      <c r="T62" s="208"/>
      <c r="U62" s="208"/>
      <c r="V62" s="26">
        <v>0</v>
      </c>
      <c r="W62" s="63"/>
      <c r="X62" s="208"/>
      <c r="Y62" s="208"/>
      <c r="Z62" s="82"/>
      <c r="AA62" s="242"/>
      <c r="AB62" s="250"/>
      <c r="AC62" s="250"/>
      <c r="AD62" s="63"/>
      <c r="AE62" s="26"/>
      <c r="AF62" s="276"/>
      <c r="AG62" s="95">
        <v>1</v>
      </c>
      <c r="AH62" s="276"/>
      <c r="AI62" s="333"/>
      <c r="AJ62" s="276"/>
      <c r="AK62" s="354"/>
      <c r="AL62" s="276"/>
      <c r="AM62" s="276"/>
      <c r="AN62" s="361"/>
      <c r="AO62" s="333">
        <v>0</v>
      </c>
      <c r="AP62" s="276"/>
      <c r="AQ62" s="276"/>
      <c r="AR62" s="276"/>
      <c r="AS62" s="354"/>
      <c r="AT62" s="333"/>
      <c r="AU62" s="333"/>
      <c r="AV62" s="276"/>
      <c r="AW62" s="354"/>
      <c r="AX62" s="354"/>
      <c r="AY62" s="276"/>
      <c r="AZ62" s="276"/>
      <c r="BA62" s="333"/>
      <c r="BB62" s="276"/>
      <c r="BC62" s="354"/>
      <c r="BD62" s="354"/>
      <c r="BE62" s="276"/>
      <c r="BF62" s="276"/>
      <c r="BG62" s="333">
        <v>0</v>
      </c>
      <c r="BH62" s="361"/>
      <c r="BI62" s="276"/>
      <c r="BJ62" s="192"/>
      <c r="BK62" s="16">
        <f>COUNT(B62:BJ62)</f>
        <v>6</v>
      </c>
      <c r="BL62" s="17">
        <f>SUM(B63:BJ63)</f>
        <v>34</v>
      </c>
      <c r="BM62" s="152">
        <v>3</v>
      </c>
      <c r="BN62" s="152">
        <v>20</v>
      </c>
      <c r="BO62" s="157">
        <v>20</v>
      </c>
    </row>
    <row r="63" spans="1:68" ht="15.6" x14ac:dyDescent="0.3">
      <c r="A63" s="9"/>
      <c r="B63" s="209"/>
      <c r="C63" s="211"/>
      <c r="D63" s="209"/>
      <c r="E63" s="209"/>
      <c r="F63" s="209"/>
      <c r="G63" s="27"/>
      <c r="H63" s="209"/>
      <c r="I63" s="209"/>
      <c r="J63" s="58"/>
      <c r="K63" s="27">
        <v>5</v>
      </c>
      <c r="L63" s="27">
        <v>5</v>
      </c>
      <c r="M63" s="209"/>
      <c r="N63" s="209"/>
      <c r="O63" s="64"/>
      <c r="P63" s="27"/>
      <c r="Q63" s="26"/>
      <c r="R63" s="63"/>
      <c r="S63" s="63"/>
      <c r="T63" s="208"/>
      <c r="U63" s="208"/>
      <c r="V63" s="26">
        <v>5</v>
      </c>
      <c r="W63" s="63"/>
      <c r="X63" s="208"/>
      <c r="Y63" s="208"/>
      <c r="Z63" s="82"/>
      <c r="AA63" s="242"/>
      <c r="AB63" s="250"/>
      <c r="AC63" s="250"/>
      <c r="AD63" s="63"/>
      <c r="AE63" s="26"/>
      <c r="AF63" s="276"/>
      <c r="AG63" s="95">
        <v>9</v>
      </c>
      <c r="AH63" s="276"/>
      <c r="AI63" s="333"/>
      <c r="AJ63" s="276"/>
      <c r="AK63" s="354"/>
      <c r="AL63" s="276"/>
      <c r="AM63" s="276"/>
      <c r="AN63" s="361"/>
      <c r="AO63" s="333">
        <v>5</v>
      </c>
      <c r="AP63" s="276"/>
      <c r="AQ63" s="276"/>
      <c r="AR63" s="276"/>
      <c r="AS63" s="354"/>
      <c r="AT63" s="333"/>
      <c r="AU63" s="333"/>
      <c r="AV63" s="276"/>
      <c r="AW63" s="354"/>
      <c r="AX63" s="354"/>
      <c r="AY63" s="276"/>
      <c r="AZ63" s="276"/>
      <c r="BA63" s="333"/>
      <c r="BB63" s="276"/>
      <c r="BC63" s="354"/>
      <c r="BD63" s="354"/>
      <c r="BE63" s="276"/>
      <c r="BF63" s="276"/>
      <c r="BG63" s="333">
        <v>5</v>
      </c>
      <c r="BH63" s="361"/>
      <c r="BI63" s="276"/>
      <c r="BJ63" s="192"/>
      <c r="BK63" s="16"/>
      <c r="BL63" s="17"/>
    </row>
    <row r="64" spans="1:68" ht="15.6" x14ac:dyDescent="0.3">
      <c r="A64" s="8" t="s">
        <v>28</v>
      </c>
      <c r="B64" s="208"/>
      <c r="C64" s="82"/>
      <c r="D64" s="208"/>
      <c r="E64" s="208"/>
      <c r="F64" s="208"/>
      <c r="G64" s="26"/>
      <c r="H64" s="208"/>
      <c r="I64" s="208"/>
      <c r="J64" s="57"/>
      <c r="K64" s="26"/>
      <c r="L64" s="26"/>
      <c r="M64" s="208"/>
      <c r="N64" s="208"/>
      <c r="O64" s="63"/>
      <c r="P64" s="26"/>
      <c r="Q64" s="26"/>
      <c r="R64" s="63">
        <v>10</v>
      </c>
      <c r="S64" s="63"/>
      <c r="T64" s="208"/>
      <c r="U64" s="208"/>
      <c r="V64" s="26"/>
      <c r="W64" s="63"/>
      <c r="X64" s="208"/>
      <c r="Y64" s="208"/>
      <c r="Z64" s="82"/>
      <c r="AA64" s="242"/>
      <c r="AB64" s="250"/>
      <c r="AC64" s="250"/>
      <c r="AD64" s="63"/>
      <c r="AE64" s="26"/>
      <c r="AF64" s="276"/>
      <c r="AG64" s="95"/>
      <c r="AH64" s="276"/>
      <c r="AI64" s="333"/>
      <c r="AJ64" s="276"/>
      <c r="AK64" s="354"/>
      <c r="AL64" s="276"/>
      <c r="AM64" s="276"/>
      <c r="AN64" s="361"/>
      <c r="AO64" s="333"/>
      <c r="AP64" s="276"/>
      <c r="AQ64" s="276"/>
      <c r="AR64" s="276"/>
      <c r="AS64" s="354"/>
      <c r="AT64" s="333"/>
      <c r="AU64" s="333"/>
      <c r="AV64" s="276"/>
      <c r="AW64" s="354"/>
      <c r="AX64" s="354"/>
      <c r="AY64" s="276"/>
      <c r="AZ64" s="276"/>
      <c r="BA64" s="333"/>
      <c r="BB64" s="276"/>
      <c r="BC64" s="354"/>
      <c r="BD64" s="354"/>
      <c r="BE64" s="276"/>
      <c r="BF64" s="276"/>
      <c r="BG64" s="333"/>
      <c r="BH64" s="361"/>
      <c r="BI64" s="276"/>
      <c r="BJ64" s="192"/>
      <c r="BK64" s="16">
        <f>COUNT(B64:BJ64)</f>
        <v>1</v>
      </c>
      <c r="BL64" s="17">
        <f>SUM(B65:BJ65)</f>
        <v>5</v>
      </c>
      <c r="BM64" s="152">
        <v>2</v>
      </c>
      <c r="BN64" s="152">
        <v>10</v>
      </c>
      <c r="BO64" s="157">
        <v>10</v>
      </c>
    </row>
    <row r="65" spans="1:68" ht="15.6" x14ac:dyDescent="0.3">
      <c r="A65" s="8"/>
      <c r="B65" s="208"/>
      <c r="C65" s="82"/>
      <c r="D65" s="208"/>
      <c r="E65" s="208"/>
      <c r="F65" s="208"/>
      <c r="G65" s="26"/>
      <c r="H65" s="208"/>
      <c r="I65" s="208"/>
      <c r="J65" s="57"/>
      <c r="K65" s="26"/>
      <c r="L65" s="26"/>
      <c r="M65" s="208"/>
      <c r="N65" s="208"/>
      <c r="O65" s="63"/>
      <c r="P65" s="26"/>
      <c r="Q65" s="26"/>
      <c r="R65" s="63">
        <v>5</v>
      </c>
      <c r="S65" s="63"/>
      <c r="T65" s="208"/>
      <c r="U65" s="208"/>
      <c r="V65" s="26"/>
      <c r="W65" s="63"/>
      <c r="X65" s="208"/>
      <c r="Y65" s="208"/>
      <c r="Z65" s="82"/>
      <c r="AA65" s="242"/>
      <c r="AB65" s="250"/>
      <c r="AC65" s="250"/>
      <c r="AD65" s="63"/>
      <c r="AE65" s="26"/>
      <c r="AF65" s="276"/>
      <c r="AG65" s="95"/>
      <c r="AH65" s="276"/>
      <c r="AI65" s="333"/>
      <c r="AJ65" s="276"/>
      <c r="AK65" s="354"/>
      <c r="AL65" s="276"/>
      <c r="AM65" s="276"/>
      <c r="AN65" s="361"/>
      <c r="AO65" s="333"/>
      <c r="AP65" s="276"/>
      <c r="AQ65" s="276"/>
      <c r="AR65" s="276"/>
      <c r="AS65" s="354"/>
      <c r="AT65" s="333"/>
      <c r="AU65" s="333"/>
      <c r="AV65" s="276"/>
      <c r="AW65" s="354"/>
      <c r="AX65" s="354"/>
      <c r="AY65" s="276"/>
      <c r="AZ65" s="276"/>
      <c r="BA65" s="333"/>
      <c r="BB65" s="276"/>
      <c r="BC65" s="354"/>
      <c r="BD65" s="354"/>
      <c r="BE65" s="276"/>
      <c r="BF65" s="276"/>
      <c r="BG65" s="333"/>
      <c r="BH65" s="361"/>
      <c r="BI65" s="276"/>
      <c r="BJ65" s="192"/>
      <c r="BK65" s="16"/>
      <c r="BL65" s="17"/>
    </row>
    <row r="66" spans="1:68" ht="15.6" x14ac:dyDescent="0.3">
      <c r="A66" s="8" t="s">
        <v>30</v>
      </c>
      <c r="B66" s="208"/>
      <c r="C66" s="82"/>
      <c r="D66" s="208"/>
      <c r="E66" s="208"/>
      <c r="F66" s="208"/>
      <c r="G66" s="26"/>
      <c r="H66" s="208"/>
      <c r="I66" s="208"/>
      <c r="J66" s="57"/>
      <c r="K66" s="26"/>
      <c r="L66" s="26"/>
      <c r="M66" s="208"/>
      <c r="N66" s="208"/>
      <c r="O66" s="63">
        <v>21</v>
      </c>
      <c r="P66" s="26">
        <v>0</v>
      </c>
      <c r="Q66" s="26"/>
      <c r="R66" s="63">
        <v>9</v>
      </c>
      <c r="S66" s="63"/>
      <c r="T66" s="208"/>
      <c r="U66" s="208"/>
      <c r="V66" s="26"/>
      <c r="W66" s="63"/>
      <c r="X66" s="208"/>
      <c r="Y66" s="208"/>
      <c r="Z66" s="82"/>
      <c r="AA66" s="242"/>
      <c r="AB66" s="250"/>
      <c r="AC66" s="250"/>
      <c r="AD66" s="63"/>
      <c r="AE66" s="26"/>
      <c r="AF66" s="276">
        <v>0</v>
      </c>
      <c r="AG66" s="190">
        <v>0</v>
      </c>
      <c r="AH66" s="276"/>
      <c r="AI66" s="333"/>
      <c r="AJ66" s="276"/>
      <c r="AK66" s="354"/>
      <c r="AL66" s="276"/>
      <c r="AM66" s="276"/>
      <c r="AN66" s="361"/>
      <c r="AO66" s="333"/>
      <c r="AP66" s="276"/>
      <c r="AQ66" s="276">
        <v>0</v>
      </c>
      <c r="AR66" s="276">
        <v>0</v>
      </c>
      <c r="AS66" s="354"/>
      <c r="AT66" s="333">
        <v>0</v>
      </c>
      <c r="AU66" s="333">
        <v>0</v>
      </c>
      <c r="AV66" s="276"/>
      <c r="AW66" s="354"/>
      <c r="AX66" s="354"/>
      <c r="AY66" s="276"/>
      <c r="AZ66" s="276">
        <v>0</v>
      </c>
      <c r="BA66" s="333">
        <v>0</v>
      </c>
      <c r="BB66" s="276"/>
      <c r="BC66" s="354"/>
      <c r="BD66" s="354"/>
      <c r="BE66" s="276"/>
      <c r="BF66" s="276">
        <v>0</v>
      </c>
      <c r="BG66" s="333">
        <v>0</v>
      </c>
      <c r="BH66" s="361"/>
      <c r="BI66" s="276"/>
      <c r="BJ66" s="192"/>
      <c r="BK66" s="16">
        <f>COUNT(B66:BJ66)</f>
        <v>13</v>
      </c>
      <c r="BL66" s="17">
        <f>SUM(B67:BJ67)</f>
        <v>75</v>
      </c>
      <c r="BM66" s="152">
        <v>30</v>
      </c>
      <c r="BN66" s="152">
        <v>180</v>
      </c>
      <c r="BO66" s="157">
        <v>74</v>
      </c>
    </row>
    <row r="67" spans="1:68" ht="15.6" x14ac:dyDescent="0.3">
      <c r="A67" s="8"/>
      <c r="B67" s="208"/>
      <c r="C67" s="82"/>
      <c r="D67" s="208"/>
      <c r="E67" s="208"/>
      <c r="F67" s="208"/>
      <c r="G67" s="26"/>
      <c r="H67" s="208"/>
      <c r="I67" s="208"/>
      <c r="J67" s="57"/>
      <c r="K67" s="26"/>
      <c r="L67" s="26"/>
      <c r="M67" s="208"/>
      <c r="N67" s="208"/>
      <c r="O67" s="63">
        <v>5</v>
      </c>
      <c r="P67" s="26">
        <v>5</v>
      </c>
      <c r="Q67" s="26"/>
      <c r="R67" s="63">
        <v>5</v>
      </c>
      <c r="S67" s="63"/>
      <c r="T67" s="208"/>
      <c r="U67" s="208"/>
      <c r="V67" s="26"/>
      <c r="W67" s="63"/>
      <c r="X67" s="208"/>
      <c r="Y67" s="208"/>
      <c r="Z67" s="82"/>
      <c r="AA67" s="242"/>
      <c r="AB67" s="250"/>
      <c r="AC67" s="250"/>
      <c r="AD67" s="63"/>
      <c r="AE67" s="26"/>
      <c r="AF67" s="276">
        <v>7</v>
      </c>
      <c r="AG67" s="190">
        <v>5</v>
      </c>
      <c r="AH67" s="276"/>
      <c r="AI67" s="333"/>
      <c r="AJ67" s="276"/>
      <c r="AK67" s="354"/>
      <c r="AL67" s="276"/>
      <c r="AM67" s="276"/>
      <c r="AN67" s="361"/>
      <c r="AO67" s="333"/>
      <c r="AP67" s="276"/>
      <c r="AQ67" s="276">
        <v>7</v>
      </c>
      <c r="AR67" s="276">
        <v>7</v>
      </c>
      <c r="AS67" s="354"/>
      <c r="AT67" s="333">
        <v>5</v>
      </c>
      <c r="AU67" s="333">
        <v>5</v>
      </c>
      <c r="AV67" s="276"/>
      <c r="AW67" s="354"/>
      <c r="AX67" s="354"/>
      <c r="AY67" s="276"/>
      <c r="AZ67" s="276">
        <v>7</v>
      </c>
      <c r="BA67" s="333">
        <v>5</v>
      </c>
      <c r="BB67" s="276"/>
      <c r="BC67" s="354"/>
      <c r="BD67" s="354"/>
      <c r="BE67" s="276"/>
      <c r="BF67" s="276">
        <v>7</v>
      </c>
      <c r="BG67" s="333">
        <v>5</v>
      </c>
      <c r="BH67" s="361"/>
      <c r="BI67" s="276"/>
      <c r="BJ67" s="192"/>
      <c r="BK67" s="16"/>
      <c r="BL67" s="17"/>
    </row>
    <row r="68" spans="1:68" ht="15.6" x14ac:dyDescent="0.3">
      <c r="A68" s="8" t="s">
        <v>235</v>
      </c>
      <c r="B68" s="208"/>
      <c r="C68" s="82"/>
      <c r="D68" s="208"/>
      <c r="E68" s="208"/>
      <c r="F68" s="208"/>
      <c r="G68" s="26">
        <v>0</v>
      </c>
      <c r="H68" s="208"/>
      <c r="I68" s="208"/>
      <c r="J68" s="57"/>
      <c r="K68" s="26"/>
      <c r="L68" s="26"/>
      <c r="M68" s="208"/>
      <c r="N68" s="208"/>
      <c r="O68" s="63">
        <v>33</v>
      </c>
      <c r="P68" s="26"/>
      <c r="Q68" s="26"/>
      <c r="R68" s="73">
        <v>0</v>
      </c>
      <c r="S68" s="63"/>
      <c r="T68" s="208"/>
      <c r="U68" s="208"/>
      <c r="V68" s="26"/>
      <c r="W68" s="63"/>
      <c r="X68" s="208"/>
      <c r="Y68" s="208"/>
      <c r="Z68" s="82"/>
      <c r="AA68" s="242"/>
      <c r="AB68" s="250"/>
      <c r="AC68" s="250"/>
      <c r="AD68" s="63"/>
      <c r="AE68" s="26"/>
      <c r="AF68" s="276"/>
      <c r="AG68" s="190">
        <v>0</v>
      </c>
      <c r="AH68" s="276"/>
      <c r="AI68" s="333"/>
      <c r="AJ68" s="276"/>
      <c r="AK68" s="354"/>
      <c r="AL68" s="276"/>
      <c r="AM68" s="276"/>
      <c r="AN68" s="361"/>
      <c r="AO68" s="333"/>
      <c r="AP68" s="276"/>
      <c r="AQ68" s="276"/>
      <c r="AR68" s="276"/>
      <c r="AS68" s="354"/>
      <c r="AT68" s="333"/>
      <c r="AU68" s="333">
        <v>0</v>
      </c>
      <c r="AV68" s="276"/>
      <c r="AW68" s="354">
        <v>0</v>
      </c>
      <c r="AX68" s="354"/>
      <c r="AY68" s="276"/>
      <c r="AZ68" s="276"/>
      <c r="BA68" s="333"/>
      <c r="BB68" s="276"/>
      <c r="BC68" s="354"/>
      <c r="BD68" s="354"/>
      <c r="BE68" s="276"/>
      <c r="BF68" s="276"/>
      <c r="BG68" s="333"/>
      <c r="BH68" s="361"/>
      <c r="BI68" s="276"/>
      <c r="BJ68" s="192"/>
      <c r="BK68" s="16">
        <f>COUNT(B68:BJ68)</f>
        <v>6</v>
      </c>
      <c r="BL68" s="17">
        <f>SUM(B69:BJ69)</f>
        <v>30</v>
      </c>
      <c r="BM68" s="152">
        <v>4</v>
      </c>
      <c r="BN68" s="152">
        <v>20</v>
      </c>
      <c r="BO68" s="157">
        <v>20</v>
      </c>
    </row>
    <row r="69" spans="1:68" ht="15.6" x14ac:dyDescent="0.3">
      <c r="A69" s="8"/>
      <c r="B69" s="208"/>
      <c r="C69" s="82"/>
      <c r="D69" s="208"/>
      <c r="E69" s="208"/>
      <c r="F69" s="208"/>
      <c r="G69" s="26">
        <v>5</v>
      </c>
      <c r="H69" s="208"/>
      <c r="I69" s="208"/>
      <c r="J69" s="57"/>
      <c r="K69" s="26"/>
      <c r="L69" s="26"/>
      <c r="M69" s="208"/>
      <c r="N69" s="208"/>
      <c r="O69" s="63">
        <v>5</v>
      </c>
      <c r="P69" s="26"/>
      <c r="Q69" s="26"/>
      <c r="R69" s="73">
        <v>5</v>
      </c>
      <c r="S69" s="63"/>
      <c r="T69" s="208"/>
      <c r="U69" s="208"/>
      <c r="V69" s="26"/>
      <c r="W69" s="63"/>
      <c r="X69" s="208"/>
      <c r="Y69" s="208"/>
      <c r="Z69" s="82"/>
      <c r="AA69" s="242"/>
      <c r="AB69" s="250"/>
      <c r="AC69" s="250"/>
      <c r="AD69" s="63"/>
      <c r="AE69" s="26"/>
      <c r="AF69" s="276"/>
      <c r="AG69" s="190">
        <v>5</v>
      </c>
      <c r="AH69" s="276"/>
      <c r="AI69" s="333"/>
      <c r="AJ69" s="276"/>
      <c r="AK69" s="354"/>
      <c r="AL69" s="276"/>
      <c r="AM69" s="276"/>
      <c r="AN69" s="361"/>
      <c r="AO69" s="333"/>
      <c r="AP69" s="276"/>
      <c r="AQ69" s="276"/>
      <c r="AR69" s="276"/>
      <c r="AS69" s="354"/>
      <c r="AT69" s="333"/>
      <c r="AU69" s="333">
        <v>5</v>
      </c>
      <c r="AV69" s="276"/>
      <c r="AW69" s="354">
        <v>5</v>
      </c>
      <c r="AX69" s="354"/>
      <c r="AY69" s="276"/>
      <c r="AZ69" s="276"/>
      <c r="BA69" s="333"/>
      <c r="BB69" s="276"/>
      <c r="BC69" s="354"/>
      <c r="BD69" s="354"/>
      <c r="BE69" s="276"/>
      <c r="BF69" s="276"/>
      <c r="BG69" s="333"/>
      <c r="BH69" s="361"/>
      <c r="BI69" s="276"/>
      <c r="BJ69" s="192"/>
      <c r="BK69" s="16"/>
      <c r="BL69" s="17"/>
    </row>
    <row r="70" spans="1:68" ht="15.6" x14ac:dyDescent="0.3">
      <c r="A70" s="8" t="s">
        <v>31</v>
      </c>
      <c r="B70" s="208"/>
      <c r="C70" s="82"/>
      <c r="D70" s="208"/>
      <c r="E70" s="208"/>
      <c r="F70" s="208"/>
      <c r="G70" s="26">
        <v>0</v>
      </c>
      <c r="H70" s="208"/>
      <c r="I70" s="208"/>
      <c r="J70" s="57"/>
      <c r="K70" s="26"/>
      <c r="L70" s="26"/>
      <c r="M70" s="208"/>
      <c r="N70" s="208"/>
      <c r="O70" s="63"/>
      <c r="P70" s="26"/>
      <c r="Q70" s="26"/>
      <c r="R70" s="63"/>
      <c r="S70" s="63">
        <v>9</v>
      </c>
      <c r="T70" s="208"/>
      <c r="U70" s="208"/>
      <c r="V70" s="26"/>
      <c r="W70" s="63"/>
      <c r="X70" s="208"/>
      <c r="Y70" s="208"/>
      <c r="Z70" s="82"/>
      <c r="AA70" s="242"/>
      <c r="AB70" s="250"/>
      <c r="AC70" s="250"/>
      <c r="AD70" s="63"/>
      <c r="AE70" s="26"/>
      <c r="AF70" s="276"/>
      <c r="AG70" s="95">
        <v>6</v>
      </c>
      <c r="AH70" s="276"/>
      <c r="AI70" s="333"/>
      <c r="AJ70" s="276"/>
      <c r="AK70" s="354"/>
      <c r="AL70" s="276"/>
      <c r="AM70" s="276"/>
      <c r="AN70" s="361"/>
      <c r="AO70" s="333"/>
      <c r="AP70" s="276"/>
      <c r="AQ70" s="276"/>
      <c r="AR70" s="276"/>
      <c r="AS70" s="354">
        <v>0</v>
      </c>
      <c r="AT70" s="333">
        <v>0</v>
      </c>
      <c r="AU70" s="333">
        <v>0</v>
      </c>
      <c r="AV70" s="276"/>
      <c r="AW70" s="354"/>
      <c r="AX70" s="354"/>
      <c r="AY70" s="276"/>
      <c r="AZ70" s="276"/>
      <c r="BA70" s="333"/>
      <c r="BB70" s="276"/>
      <c r="BC70" s="354"/>
      <c r="BD70" s="354"/>
      <c r="BE70" s="276"/>
      <c r="BF70" s="276"/>
      <c r="BG70" s="333">
        <v>0</v>
      </c>
      <c r="BH70" s="361">
        <v>0</v>
      </c>
      <c r="BI70" s="276"/>
      <c r="BJ70" s="192"/>
      <c r="BK70" s="16">
        <f>COUNT(B70:BJ70)</f>
        <v>8</v>
      </c>
      <c r="BL70" s="17">
        <f>SUM(B71:BJ71)</f>
        <v>41</v>
      </c>
      <c r="BM70" s="152">
        <v>5</v>
      </c>
      <c r="BN70" s="152">
        <v>25</v>
      </c>
      <c r="BO70" s="157">
        <v>25</v>
      </c>
    </row>
    <row r="71" spans="1:68" ht="15.6" x14ac:dyDescent="0.3">
      <c r="A71" s="8"/>
      <c r="B71" s="208"/>
      <c r="C71" s="82"/>
      <c r="D71" s="208"/>
      <c r="E71" s="208"/>
      <c r="F71" s="208"/>
      <c r="G71" s="26">
        <v>5</v>
      </c>
      <c r="H71" s="208"/>
      <c r="I71" s="208"/>
      <c r="J71" s="57"/>
      <c r="K71" s="26"/>
      <c r="L71" s="26"/>
      <c r="M71" s="208"/>
      <c r="N71" s="208"/>
      <c r="O71" s="63"/>
      <c r="P71" s="26"/>
      <c r="Q71" s="26"/>
      <c r="R71" s="63"/>
      <c r="S71" s="63">
        <v>5</v>
      </c>
      <c r="T71" s="208"/>
      <c r="U71" s="208"/>
      <c r="V71" s="26"/>
      <c r="W71" s="63"/>
      <c r="X71" s="208"/>
      <c r="Y71" s="208"/>
      <c r="Z71" s="82"/>
      <c r="AA71" s="242"/>
      <c r="AB71" s="250"/>
      <c r="AC71" s="250"/>
      <c r="AD71" s="63"/>
      <c r="AE71" s="26"/>
      <c r="AF71" s="276"/>
      <c r="AG71" s="95">
        <v>6</v>
      </c>
      <c r="AH71" s="276"/>
      <c r="AI71" s="333"/>
      <c r="AJ71" s="276"/>
      <c r="AK71" s="354"/>
      <c r="AL71" s="276"/>
      <c r="AM71" s="276"/>
      <c r="AN71" s="361"/>
      <c r="AO71" s="333"/>
      <c r="AP71" s="276"/>
      <c r="AQ71" s="276"/>
      <c r="AR71" s="276"/>
      <c r="AS71" s="354">
        <v>5</v>
      </c>
      <c r="AT71" s="333">
        <v>5</v>
      </c>
      <c r="AU71" s="333">
        <v>5</v>
      </c>
      <c r="AV71" s="276"/>
      <c r="AW71" s="354"/>
      <c r="AX71" s="354"/>
      <c r="AY71" s="276"/>
      <c r="AZ71" s="276"/>
      <c r="BA71" s="333"/>
      <c r="BB71" s="276"/>
      <c r="BC71" s="354"/>
      <c r="BD71" s="354"/>
      <c r="BE71" s="276"/>
      <c r="BF71" s="276"/>
      <c r="BG71" s="333">
        <v>5</v>
      </c>
      <c r="BH71" s="361">
        <v>5</v>
      </c>
      <c r="BI71" s="276"/>
      <c r="BJ71" s="192"/>
      <c r="BK71" s="16"/>
      <c r="BL71" s="17"/>
    </row>
    <row r="72" spans="1:68" ht="15.6" x14ac:dyDescent="0.3">
      <c r="A72" s="8" t="s">
        <v>33</v>
      </c>
      <c r="B72" s="208"/>
      <c r="C72" s="82"/>
      <c r="D72" s="208"/>
      <c r="E72" s="208"/>
      <c r="F72" s="208"/>
      <c r="G72" s="26"/>
      <c r="H72" s="208"/>
      <c r="I72" s="208"/>
      <c r="J72" s="57">
        <v>0</v>
      </c>
      <c r="K72" s="26"/>
      <c r="L72" s="26"/>
      <c r="M72" s="208"/>
      <c r="N72" s="208"/>
      <c r="O72" s="63"/>
      <c r="P72" s="26"/>
      <c r="Q72" s="26"/>
      <c r="R72" s="63"/>
      <c r="S72" s="63">
        <v>6</v>
      </c>
      <c r="T72" s="208"/>
      <c r="U72" s="208"/>
      <c r="V72" s="26"/>
      <c r="W72" s="63"/>
      <c r="X72" s="73">
        <v>0</v>
      </c>
      <c r="Y72" s="208"/>
      <c r="Z72" s="82"/>
      <c r="AA72" s="242"/>
      <c r="AB72" s="250"/>
      <c r="AC72" s="250"/>
      <c r="AD72" s="63"/>
      <c r="AE72" s="26"/>
      <c r="AF72" s="276"/>
      <c r="AG72" s="190">
        <v>0</v>
      </c>
      <c r="AH72" s="276"/>
      <c r="AI72" s="333">
        <v>0</v>
      </c>
      <c r="AJ72" s="276"/>
      <c r="AK72" s="354"/>
      <c r="AL72" s="276"/>
      <c r="AM72" s="276"/>
      <c r="AN72" s="361"/>
      <c r="AO72" s="333">
        <v>0</v>
      </c>
      <c r="AP72" s="276"/>
      <c r="AQ72" s="276"/>
      <c r="AR72" s="276"/>
      <c r="AS72" s="354"/>
      <c r="AT72" s="333">
        <v>0</v>
      </c>
      <c r="AU72" s="333">
        <v>0</v>
      </c>
      <c r="AV72" s="276"/>
      <c r="AW72" s="354"/>
      <c r="AX72" s="354"/>
      <c r="AY72" s="276"/>
      <c r="AZ72" s="388">
        <v>0</v>
      </c>
      <c r="BA72" s="333">
        <v>0</v>
      </c>
      <c r="BB72" s="276"/>
      <c r="BC72" s="354"/>
      <c r="BD72" s="354"/>
      <c r="BE72" s="276"/>
      <c r="BF72" s="276"/>
      <c r="BG72" s="333">
        <v>0</v>
      </c>
      <c r="BH72" s="361"/>
      <c r="BI72" s="276"/>
      <c r="BJ72" s="192"/>
      <c r="BK72" s="16">
        <f>COUNT(B72:BJ72)</f>
        <v>11</v>
      </c>
      <c r="BL72" s="17">
        <f>SUM(B73:BJ73)</f>
        <v>56</v>
      </c>
      <c r="BM72" s="152">
        <v>14</v>
      </c>
      <c r="BN72" s="152">
        <v>71</v>
      </c>
      <c r="BO72" s="157">
        <v>51</v>
      </c>
    </row>
    <row r="73" spans="1:68" ht="15.6" x14ac:dyDescent="0.3">
      <c r="A73" s="8"/>
      <c r="B73" s="208"/>
      <c r="C73" s="82"/>
      <c r="D73" s="208"/>
      <c r="E73" s="208"/>
      <c r="F73" s="208"/>
      <c r="G73" s="26"/>
      <c r="H73" s="208"/>
      <c r="I73" s="208"/>
      <c r="J73" s="57">
        <v>5</v>
      </c>
      <c r="K73" s="26"/>
      <c r="L73" s="26"/>
      <c r="M73" s="208"/>
      <c r="N73" s="208"/>
      <c r="O73" s="63"/>
      <c r="P73" s="26"/>
      <c r="Q73" s="26"/>
      <c r="R73" s="63"/>
      <c r="S73" s="63">
        <v>6</v>
      </c>
      <c r="T73" s="208"/>
      <c r="U73" s="208"/>
      <c r="V73" s="26"/>
      <c r="W73" s="63"/>
      <c r="X73" s="73">
        <v>5</v>
      </c>
      <c r="Y73" s="208"/>
      <c r="Z73" s="82"/>
      <c r="AA73" s="242"/>
      <c r="AB73" s="250"/>
      <c r="AC73" s="250"/>
      <c r="AD73" s="63"/>
      <c r="AE73" s="26"/>
      <c r="AF73" s="276"/>
      <c r="AG73" s="190">
        <v>5</v>
      </c>
      <c r="AH73" s="276"/>
      <c r="AI73" s="333">
        <v>5</v>
      </c>
      <c r="AJ73" s="276"/>
      <c r="AK73" s="354"/>
      <c r="AL73" s="276"/>
      <c r="AM73" s="276"/>
      <c r="AN73" s="361"/>
      <c r="AO73" s="333">
        <v>5</v>
      </c>
      <c r="AP73" s="276"/>
      <c r="AQ73" s="276"/>
      <c r="AR73" s="276"/>
      <c r="AS73" s="354"/>
      <c r="AT73" s="333">
        <v>5</v>
      </c>
      <c r="AU73" s="333">
        <v>5</v>
      </c>
      <c r="AV73" s="276"/>
      <c r="AW73" s="354"/>
      <c r="AX73" s="354"/>
      <c r="AY73" s="276"/>
      <c r="AZ73" s="388">
        <v>5</v>
      </c>
      <c r="BA73" s="333">
        <v>5</v>
      </c>
      <c r="BB73" s="276"/>
      <c r="BC73" s="354"/>
      <c r="BD73" s="354"/>
      <c r="BE73" s="276"/>
      <c r="BF73" s="276"/>
      <c r="BG73" s="333">
        <v>5</v>
      </c>
      <c r="BH73" s="361"/>
      <c r="BI73" s="276"/>
      <c r="BJ73" s="192"/>
      <c r="BK73" s="16"/>
      <c r="BL73" s="17"/>
    </row>
    <row r="74" spans="1:68" ht="15.6" x14ac:dyDescent="0.3">
      <c r="A74" s="8" t="s">
        <v>34</v>
      </c>
      <c r="B74" s="208"/>
      <c r="C74" s="82"/>
      <c r="D74" s="208"/>
      <c r="E74" s="208"/>
      <c r="F74" s="208"/>
      <c r="G74" s="26"/>
      <c r="H74" s="208"/>
      <c r="I74" s="208"/>
      <c r="J74" s="57"/>
      <c r="K74" s="26"/>
      <c r="L74" s="26"/>
      <c r="M74" s="208"/>
      <c r="N74" s="208"/>
      <c r="O74" s="63"/>
      <c r="P74" s="26"/>
      <c r="Q74" s="26"/>
      <c r="R74" s="63"/>
      <c r="S74" s="63"/>
      <c r="T74" s="208"/>
      <c r="U74" s="208"/>
      <c r="V74" s="26"/>
      <c r="W74" s="63"/>
      <c r="X74" s="208"/>
      <c r="Y74" s="208"/>
      <c r="Z74" s="82"/>
      <c r="AA74" s="242"/>
      <c r="AB74" s="250"/>
      <c r="AC74" s="250"/>
      <c r="AD74" s="63"/>
      <c r="AE74" s="26"/>
      <c r="AF74" s="276"/>
      <c r="AG74" s="190">
        <v>0</v>
      </c>
      <c r="AH74" s="276"/>
      <c r="AI74" s="333"/>
      <c r="AJ74" s="276"/>
      <c r="AK74" s="354"/>
      <c r="AL74" s="276">
        <v>0</v>
      </c>
      <c r="AM74" s="276"/>
      <c r="AN74" s="361"/>
      <c r="AO74" s="333"/>
      <c r="AP74" s="276"/>
      <c r="AQ74" s="276"/>
      <c r="AR74" s="276"/>
      <c r="AS74" s="354"/>
      <c r="AT74" s="333"/>
      <c r="AU74" s="333"/>
      <c r="AV74" s="276">
        <v>0</v>
      </c>
      <c r="AW74" s="354"/>
      <c r="AX74" s="354"/>
      <c r="AY74" s="276">
        <v>0</v>
      </c>
      <c r="AZ74" s="276">
        <v>0</v>
      </c>
      <c r="BA74" s="333"/>
      <c r="BB74" s="276"/>
      <c r="BC74" s="354"/>
      <c r="BD74" s="354"/>
      <c r="BE74" s="276"/>
      <c r="BF74" s="276">
        <v>0</v>
      </c>
      <c r="BG74" s="333">
        <v>0</v>
      </c>
      <c r="BH74" s="361"/>
      <c r="BI74" s="276">
        <v>0</v>
      </c>
      <c r="BJ74" s="192"/>
      <c r="BK74" s="16">
        <f>COUNT(B74:BJ74)</f>
        <v>8</v>
      </c>
      <c r="BL74" s="17">
        <f>SUM(B75:BK75)</f>
        <v>45</v>
      </c>
      <c r="BM74" s="152">
        <v>11</v>
      </c>
      <c r="BN74" s="152">
        <v>60</v>
      </c>
      <c r="BO74" s="157">
        <v>55</v>
      </c>
    </row>
    <row r="75" spans="1:68" ht="15.6" x14ac:dyDescent="0.3">
      <c r="A75" s="8"/>
      <c r="B75" s="208"/>
      <c r="C75" s="82"/>
      <c r="D75" s="208"/>
      <c r="E75" s="208"/>
      <c r="F75" s="208"/>
      <c r="G75" s="26"/>
      <c r="H75" s="208"/>
      <c r="I75" s="208"/>
      <c r="J75" s="57"/>
      <c r="K75" s="26"/>
      <c r="L75" s="26"/>
      <c r="M75" s="208"/>
      <c r="N75" s="208"/>
      <c r="O75" s="63"/>
      <c r="P75" s="26"/>
      <c r="Q75" s="26"/>
      <c r="R75" s="63"/>
      <c r="S75" s="63"/>
      <c r="T75" s="208"/>
      <c r="U75" s="208"/>
      <c r="V75" s="26"/>
      <c r="W75" s="63"/>
      <c r="X75" s="208"/>
      <c r="Y75" s="208"/>
      <c r="Z75" s="82"/>
      <c r="AA75" s="242"/>
      <c r="AB75" s="250"/>
      <c r="AC75" s="250"/>
      <c r="AD75" s="63"/>
      <c r="AE75" s="26"/>
      <c r="AF75" s="276"/>
      <c r="AG75" s="190">
        <v>5</v>
      </c>
      <c r="AH75" s="276"/>
      <c r="AI75" s="333"/>
      <c r="AJ75" s="276"/>
      <c r="AK75" s="354"/>
      <c r="AL75" s="276">
        <v>5</v>
      </c>
      <c r="AM75" s="276"/>
      <c r="AN75" s="361"/>
      <c r="AO75" s="333"/>
      <c r="AP75" s="276"/>
      <c r="AQ75" s="276"/>
      <c r="AR75" s="276"/>
      <c r="AS75" s="354"/>
      <c r="AT75" s="333"/>
      <c r="AU75" s="333"/>
      <c r="AV75" s="276">
        <v>6</v>
      </c>
      <c r="AW75" s="354"/>
      <c r="AX75" s="354"/>
      <c r="AY75" s="276">
        <v>6</v>
      </c>
      <c r="AZ75" s="276">
        <v>6</v>
      </c>
      <c r="BA75" s="333"/>
      <c r="BB75" s="276"/>
      <c r="BC75" s="354"/>
      <c r="BD75" s="354"/>
      <c r="BE75" s="276"/>
      <c r="BF75" s="276">
        <v>6</v>
      </c>
      <c r="BG75" s="333">
        <v>5</v>
      </c>
      <c r="BH75" s="361"/>
      <c r="BI75" s="276">
        <v>6</v>
      </c>
      <c r="BJ75" s="192"/>
      <c r="BK75" s="16"/>
      <c r="BL75" s="17"/>
    </row>
    <row r="76" spans="1:68" ht="15.6" x14ac:dyDescent="0.3">
      <c r="A76" s="8" t="s">
        <v>35</v>
      </c>
      <c r="B76" s="208"/>
      <c r="C76" s="82"/>
      <c r="D76" s="208"/>
      <c r="E76" s="208"/>
      <c r="F76" s="208"/>
      <c r="G76" s="26">
        <v>0</v>
      </c>
      <c r="H76" s="208"/>
      <c r="I76" s="208"/>
      <c r="J76" s="57">
        <v>17</v>
      </c>
      <c r="K76" s="26"/>
      <c r="L76" s="26"/>
      <c r="M76" s="208"/>
      <c r="N76" s="208"/>
      <c r="O76" s="63"/>
      <c r="P76" s="26"/>
      <c r="Q76" s="26"/>
      <c r="R76" s="63"/>
      <c r="S76" s="63">
        <v>4</v>
      </c>
      <c r="T76" s="208"/>
      <c r="U76" s="208"/>
      <c r="V76" s="26"/>
      <c r="W76" s="63"/>
      <c r="X76" s="208">
        <v>7</v>
      </c>
      <c r="Y76" s="208"/>
      <c r="Z76" s="82">
        <v>0</v>
      </c>
      <c r="AA76" s="242"/>
      <c r="AB76" s="250"/>
      <c r="AC76" s="250"/>
      <c r="AD76" s="63"/>
      <c r="AE76" s="26"/>
      <c r="AF76" s="276"/>
      <c r="AG76" s="95">
        <v>3</v>
      </c>
      <c r="AH76" s="276"/>
      <c r="AI76" s="333">
        <v>0</v>
      </c>
      <c r="AJ76" s="276"/>
      <c r="AK76" s="354"/>
      <c r="AL76" s="276"/>
      <c r="AM76" s="276"/>
      <c r="AN76" s="361"/>
      <c r="AO76" s="333">
        <v>0</v>
      </c>
      <c r="AP76" s="276"/>
      <c r="AQ76" s="276"/>
      <c r="AR76" s="276"/>
      <c r="AS76" s="354"/>
      <c r="AT76" s="333"/>
      <c r="AU76" s="333"/>
      <c r="AV76" s="276"/>
      <c r="AW76" s="354"/>
      <c r="AX76" s="354"/>
      <c r="AY76" s="276"/>
      <c r="AZ76" s="276"/>
      <c r="BA76" s="333"/>
      <c r="BB76" s="276"/>
      <c r="BC76" s="354"/>
      <c r="BD76" s="354"/>
      <c r="BE76" s="276"/>
      <c r="BF76" s="276"/>
      <c r="BG76" s="333">
        <v>0</v>
      </c>
      <c r="BH76" s="361"/>
      <c r="BI76" s="276"/>
      <c r="BJ76" s="192"/>
      <c r="BK76" s="16">
        <f>COUNT(B76:BJ76)</f>
        <v>9</v>
      </c>
      <c r="BL76" s="17">
        <f>SUM(B77:BJ77)</f>
        <v>49</v>
      </c>
      <c r="BM76" s="152">
        <v>11</v>
      </c>
      <c r="BN76" s="152">
        <v>59</v>
      </c>
      <c r="BO76" s="157">
        <v>54</v>
      </c>
    </row>
    <row r="77" spans="1:68" ht="15.6" x14ac:dyDescent="0.3">
      <c r="A77" s="8"/>
      <c r="B77" s="208"/>
      <c r="C77" s="82"/>
      <c r="D77" s="208"/>
      <c r="E77" s="208"/>
      <c r="F77" s="208"/>
      <c r="G77" s="26">
        <v>5</v>
      </c>
      <c r="H77" s="208"/>
      <c r="I77" s="208"/>
      <c r="J77" s="57">
        <v>5</v>
      </c>
      <c r="K77" s="26"/>
      <c r="L77" s="26"/>
      <c r="M77" s="208"/>
      <c r="N77" s="208"/>
      <c r="O77" s="63"/>
      <c r="P77" s="26"/>
      <c r="Q77" s="26"/>
      <c r="R77" s="63"/>
      <c r="S77" s="63">
        <v>7</v>
      </c>
      <c r="T77" s="208"/>
      <c r="U77" s="208"/>
      <c r="V77" s="26"/>
      <c r="W77" s="63"/>
      <c r="X77" s="208">
        <v>5</v>
      </c>
      <c r="Y77" s="208"/>
      <c r="Z77" s="82">
        <v>5</v>
      </c>
      <c r="AA77" s="242"/>
      <c r="AB77" s="250"/>
      <c r="AC77" s="250"/>
      <c r="AD77" s="63"/>
      <c r="AE77" s="26"/>
      <c r="AF77" s="276"/>
      <c r="AG77" s="95">
        <v>7</v>
      </c>
      <c r="AH77" s="276"/>
      <c r="AI77" s="333">
        <v>5</v>
      </c>
      <c r="AJ77" s="276"/>
      <c r="AK77" s="354"/>
      <c r="AL77" s="276"/>
      <c r="AM77" s="276"/>
      <c r="AN77" s="361"/>
      <c r="AO77" s="333">
        <v>5</v>
      </c>
      <c r="AP77" s="276"/>
      <c r="AQ77" s="276"/>
      <c r="AR77" s="276"/>
      <c r="AS77" s="354"/>
      <c r="AT77" s="333"/>
      <c r="AU77" s="333"/>
      <c r="AV77" s="276"/>
      <c r="AW77" s="354"/>
      <c r="AX77" s="354"/>
      <c r="AY77" s="276"/>
      <c r="AZ77" s="276"/>
      <c r="BA77" s="333"/>
      <c r="BB77" s="276"/>
      <c r="BC77" s="354"/>
      <c r="BD77" s="354"/>
      <c r="BE77" s="276"/>
      <c r="BF77" s="276"/>
      <c r="BG77" s="333">
        <v>5</v>
      </c>
      <c r="BH77" s="361"/>
      <c r="BI77" s="276"/>
      <c r="BJ77" s="192"/>
      <c r="BK77" s="16"/>
      <c r="BL77" s="17"/>
    </row>
    <row r="78" spans="1:68" ht="15.6" x14ac:dyDescent="0.3">
      <c r="A78" s="8" t="s">
        <v>36</v>
      </c>
      <c r="B78" s="208"/>
      <c r="C78" s="82"/>
      <c r="D78" s="208"/>
      <c r="E78" s="208"/>
      <c r="F78" s="208"/>
      <c r="G78" s="26"/>
      <c r="H78" s="208"/>
      <c r="I78" s="208"/>
      <c r="J78" s="57"/>
      <c r="K78" s="26"/>
      <c r="L78" s="26"/>
      <c r="M78" s="208"/>
      <c r="N78" s="208"/>
      <c r="O78" s="63"/>
      <c r="P78" s="26"/>
      <c r="Q78" s="26"/>
      <c r="R78" s="63"/>
      <c r="S78" s="63">
        <v>7</v>
      </c>
      <c r="T78" s="208"/>
      <c r="U78" s="208"/>
      <c r="V78" s="26"/>
      <c r="W78" s="63"/>
      <c r="X78" s="208"/>
      <c r="Y78" s="208"/>
      <c r="Z78" s="82"/>
      <c r="AA78" s="242"/>
      <c r="AB78" s="250"/>
      <c r="AC78" s="250"/>
      <c r="AD78" s="63"/>
      <c r="AE78" s="26"/>
      <c r="AF78" s="276"/>
      <c r="AG78" s="95"/>
      <c r="AH78" s="276"/>
      <c r="AI78" s="333"/>
      <c r="AJ78" s="276"/>
      <c r="AK78" s="354"/>
      <c r="AL78" s="276"/>
      <c r="AM78" s="276"/>
      <c r="AN78" s="361"/>
      <c r="AO78" s="333"/>
      <c r="AP78" s="276"/>
      <c r="AQ78" s="276"/>
      <c r="AR78" s="276"/>
      <c r="AS78" s="354"/>
      <c r="AT78" s="333"/>
      <c r="AU78" s="333"/>
      <c r="AV78" s="276"/>
      <c r="AW78" s="354"/>
      <c r="AX78" s="354"/>
      <c r="AY78" s="276"/>
      <c r="AZ78" s="276"/>
      <c r="BA78" s="333">
        <v>0</v>
      </c>
      <c r="BB78" s="276"/>
      <c r="BC78" s="354"/>
      <c r="BD78" s="354"/>
      <c r="BE78" s="276"/>
      <c r="BF78" s="276"/>
      <c r="BG78" s="333"/>
      <c r="BH78" s="361"/>
      <c r="BI78" s="276"/>
      <c r="BJ78" s="192"/>
      <c r="BK78" s="16">
        <f>COUNT(B78:BJ78)</f>
        <v>2</v>
      </c>
      <c r="BL78" s="17">
        <f>SUM(B79:BJ79)</f>
        <v>10</v>
      </c>
      <c r="BM78" s="152">
        <v>3</v>
      </c>
      <c r="BN78" s="152">
        <v>15</v>
      </c>
      <c r="BO78" s="157">
        <v>15</v>
      </c>
    </row>
    <row r="79" spans="1:68" ht="15.6" x14ac:dyDescent="0.3">
      <c r="A79" s="8"/>
      <c r="B79" s="208"/>
      <c r="C79" s="82"/>
      <c r="D79" s="208"/>
      <c r="E79" s="208"/>
      <c r="F79" s="208"/>
      <c r="G79" s="26"/>
      <c r="H79" s="208"/>
      <c r="I79" s="208"/>
      <c r="J79" s="57"/>
      <c r="K79" s="26"/>
      <c r="L79" s="26"/>
      <c r="M79" s="208"/>
      <c r="N79" s="208"/>
      <c r="O79" s="63"/>
      <c r="P79" s="26"/>
      <c r="Q79" s="26"/>
      <c r="R79" s="63"/>
      <c r="S79" s="63">
        <v>5</v>
      </c>
      <c r="T79" s="208"/>
      <c r="U79" s="208"/>
      <c r="V79" s="26"/>
      <c r="W79" s="63"/>
      <c r="X79" s="208"/>
      <c r="Y79" s="208"/>
      <c r="Z79" s="82"/>
      <c r="AA79" s="242"/>
      <c r="AB79" s="250"/>
      <c r="AC79" s="250"/>
      <c r="AD79" s="63"/>
      <c r="AE79" s="26"/>
      <c r="AF79" s="276"/>
      <c r="AG79" s="95"/>
      <c r="AH79" s="276"/>
      <c r="AI79" s="333"/>
      <c r="AJ79" s="276"/>
      <c r="AK79" s="354"/>
      <c r="AL79" s="276"/>
      <c r="AM79" s="276"/>
      <c r="AN79" s="361"/>
      <c r="AO79" s="333"/>
      <c r="AP79" s="276"/>
      <c r="AQ79" s="276"/>
      <c r="AR79" s="276"/>
      <c r="AS79" s="354"/>
      <c r="AT79" s="333"/>
      <c r="AU79" s="333"/>
      <c r="AV79" s="276"/>
      <c r="AW79" s="354"/>
      <c r="AX79" s="354"/>
      <c r="AY79" s="276"/>
      <c r="AZ79" s="276"/>
      <c r="BA79" s="333">
        <v>5</v>
      </c>
      <c r="BB79" s="276"/>
      <c r="BC79" s="354"/>
      <c r="BD79" s="354"/>
      <c r="BE79" s="276"/>
      <c r="BF79" s="276"/>
      <c r="BG79" s="333"/>
      <c r="BH79" s="361"/>
      <c r="BI79" s="276"/>
      <c r="BJ79" s="192"/>
      <c r="BK79" s="16"/>
      <c r="BL79" s="17"/>
    </row>
    <row r="80" spans="1:68" s="19" customFormat="1" ht="15.6" x14ac:dyDescent="0.3">
      <c r="A80" s="2" t="s">
        <v>37</v>
      </c>
      <c r="B80" s="3">
        <v>20</v>
      </c>
      <c r="C80" s="3"/>
      <c r="D80" s="3">
        <v>24</v>
      </c>
      <c r="E80" s="3">
        <v>25</v>
      </c>
      <c r="F80" s="3">
        <v>17</v>
      </c>
      <c r="G80" s="3"/>
      <c r="H80" s="3">
        <v>20</v>
      </c>
      <c r="I80" s="3">
        <v>20</v>
      </c>
      <c r="J80" s="3">
        <v>18</v>
      </c>
      <c r="K80" s="3"/>
      <c r="L80" s="3"/>
      <c r="M80" s="3">
        <v>22</v>
      </c>
      <c r="N80" s="3">
        <v>18</v>
      </c>
      <c r="O80" s="3">
        <v>40</v>
      </c>
      <c r="P80" s="3"/>
      <c r="Q80" s="3"/>
      <c r="R80" s="3">
        <v>12</v>
      </c>
      <c r="S80" s="3">
        <v>12</v>
      </c>
      <c r="T80" s="3">
        <v>14</v>
      </c>
      <c r="U80" s="3">
        <v>16</v>
      </c>
      <c r="V80" s="3"/>
      <c r="W80" s="3">
        <v>8</v>
      </c>
      <c r="X80" s="3">
        <v>18</v>
      </c>
      <c r="Y80" s="3">
        <v>19</v>
      </c>
      <c r="Z80" s="3"/>
      <c r="AA80" s="3">
        <v>7</v>
      </c>
      <c r="AB80" s="3">
        <v>21</v>
      </c>
      <c r="AC80" s="3">
        <v>16</v>
      </c>
      <c r="AD80" s="3"/>
      <c r="AE80" s="3"/>
      <c r="AF80" s="96"/>
      <c r="AG80" s="295" t="s">
        <v>301</v>
      </c>
      <c r="AH80" s="295"/>
      <c r="AI80" s="295"/>
      <c r="AJ80" s="295"/>
      <c r="AK80" s="295"/>
      <c r="AL80" s="295"/>
      <c r="AM80" s="295"/>
      <c r="AN80" s="295"/>
      <c r="AO80" s="295"/>
      <c r="AP80" s="295"/>
      <c r="AQ80" s="295"/>
      <c r="AR80" s="295"/>
      <c r="AS80" s="295"/>
      <c r="AT80" s="295"/>
      <c r="AU80" s="295"/>
      <c r="AV80" s="295"/>
      <c r="AW80" s="295"/>
      <c r="AX80" s="295"/>
      <c r="AY80" s="295"/>
      <c r="AZ80" s="295"/>
      <c r="BA80" s="295"/>
      <c r="BB80" s="295"/>
      <c r="BC80" s="295"/>
      <c r="BD80" s="295"/>
      <c r="BE80" s="295"/>
      <c r="BF80" s="295"/>
      <c r="BG80" s="295"/>
      <c r="BH80" s="295"/>
      <c r="BI80" s="295"/>
      <c r="BJ80" s="96"/>
      <c r="BK80" s="199"/>
      <c r="BL80" s="200"/>
      <c r="BM80" s="151"/>
      <c r="BN80" s="151"/>
      <c r="BO80" s="158"/>
      <c r="BP80" s="52"/>
    </row>
    <row r="81" spans="1:67" ht="15.6" x14ac:dyDescent="0.3">
      <c r="A81" s="8" t="s">
        <v>38</v>
      </c>
      <c r="B81" s="208"/>
      <c r="C81" s="82"/>
      <c r="D81" s="208"/>
      <c r="E81" s="208"/>
      <c r="F81" s="208"/>
      <c r="G81" s="26"/>
      <c r="H81" s="208"/>
      <c r="I81" s="208"/>
      <c r="J81" s="57"/>
      <c r="K81" s="26"/>
      <c r="L81" s="26"/>
      <c r="M81" s="208"/>
      <c r="N81" s="208"/>
      <c r="O81" s="63"/>
      <c r="P81" s="26"/>
      <c r="Q81" s="26"/>
      <c r="R81" s="63"/>
      <c r="S81" s="63"/>
      <c r="T81" s="208"/>
      <c r="U81" s="208"/>
      <c r="V81" s="26"/>
      <c r="W81" s="63"/>
      <c r="X81" s="208"/>
      <c r="Y81" s="208"/>
      <c r="Z81" s="82"/>
      <c r="AA81" s="242"/>
      <c r="AB81" s="250"/>
      <c r="AC81" s="250"/>
      <c r="AD81" s="63"/>
      <c r="AE81" s="26"/>
      <c r="AF81" s="276"/>
      <c r="AG81" s="95"/>
      <c r="AH81" s="276"/>
      <c r="AI81" s="333"/>
      <c r="AJ81" s="276"/>
      <c r="AK81" s="346"/>
      <c r="AL81" s="276"/>
      <c r="AM81" s="276"/>
      <c r="AN81" s="361"/>
      <c r="AO81" s="333"/>
      <c r="AP81" s="276"/>
      <c r="AQ81" s="276"/>
      <c r="AR81" s="276"/>
      <c r="AS81" s="354"/>
      <c r="AT81" s="333"/>
      <c r="AU81" s="333"/>
      <c r="AV81" s="276"/>
      <c r="AW81" s="354"/>
      <c r="AX81" s="354"/>
      <c r="AY81" s="276"/>
      <c r="AZ81" s="276"/>
      <c r="BA81" s="333"/>
      <c r="BB81" s="276"/>
      <c r="BC81" s="354"/>
      <c r="BD81" s="354"/>
      <c r="BE81" s="276"/>
      <c r="BF81" s="276"/>
      <c r="BG81" s="333"/>
      <c r="BH81" s="361"/>
      <c r="BI81" s="276"/>
      <c r="BJ81" s="193"/>
      <c r="BK81" s="16">
        <f>COUNT(B81:BJ81)</f>
        <v>0</v>
      </c>
      <c r="BL81" s="17">
        <f>SUM(B82:BJ82)</f>
        <v>0</v>
      </c>
      <c r="BM81" s="152">
        <v>2</v>
      </c>
      <c r="BN81" s="152">
        <v>10</v>
      </c>
      <c r="BO81" s="157">
        <v>10</v>
      </c>
    </row>
    <row r="82" spans="1:67" ht="15.6" x14ac:dyDescent="0.3">
      <c r="A82" s="9"/>
      <c r="B82" s="209"/>
      <c r="C82" s="211"/>
      <c r="D82" s="209"/>
      <c r="E82" s="209"/>
      <c r="F82" s="209"/>
      <c r="G82" s="27"/>
      <c r="H82" s="209"/>
      <c r="I82" s="208"/>
      <c r="J82" s="57"/>
      <c r="K82" s="26"/>
      <c r="L82" s="26"/>
      <c r="M82" s="208"/>
      <c r="N82" s="208"/>
      <c r="O82" s="63"/>
      <c r="P82" s="26"/>
      <c r="Q82" s="26"/>
      <c r="R82" s="63"/>
      <c r="S82" s="63"/>
      <c r="T82" s="208"/>
      <c r="U82" s="208"/>
      <c r="V82" s="26"/>
      <c r="W82" s="63"/>
      <c r="X82" s="208"/>
      <c r="Y82" s="208"/>
      <c r="Z82" s="82"/>
      <c r="AA82" s="242"/>
      <c r="AB82" s="250"/>
      <c r="AC82" s="250"/>
      <c r="AD82" s="63"/>
      <c r="AE82" s="26"/>
      <c r="AF82" s="276"/>
      <c r="AG82" s="95"/>
      <c r="AH82" s="276"/>
      <c r="AI82" s="333"/>
      <c r="AJ82" s="276"/>
      <c r="AK82" s="346"/>
      <c r="AL82" s="276"/>
      <c r="AM82" s="276"/>
      <c r="AN82" s="361"/>
      <c r="AO82" s="333"/>
      <c r="AP82" s="276"/>
      <c r="AQ82" s="276"/>
      <c r="AR82" s="276"/>
      <c r="AS82" s="354"/>
      <c r="AT82" s="333"/>
      <c r="AU82" s="333"/>
      <c r="AV82" s="276"/>
      <c r="AW82" s="354"/>
      <c r="AX82" s="354"/>
      <c r="AY82" s="276"/>
      <c r="AZ82" s="276"/>
      <c r="BA82" s="333"/>
      <c r="BB82" s="276"/>
      <c r="BC82" s="354"/>
      <c r="BD82" s="354"/>
      <c r="BE82" s="276"/>
      <c r="BF82" s="276"/>
      <c r="BG82" s="333"/>
      <c r="BH82" s="361"/>
      <c r="BI82" s="276"/>
      <c r="BJ82" s="193"/>
      <c r="BK82" s="16"/>
      <c r="BL82" s="17"/>
    </row>
    <row r="83" spans="1:67" ht="15.6" x14ac:dyDescent="0.3">
      <c r="A83" s="8" t="s">
        <v>39</v>
      </c>
      <c r="B83" s="208"/>
      <c r="C83" s="82"/>
      <c r="D83" s="208"/>
      <c r="E83" s="208"/>
      <c r="F83" s="208"/>
      <c r="G83" s="26"/>
      <c r="H83" s="208"/>
      <c r="I83" s="208"/>
      <c r="J83" s="57"/>
      <c r="K83" s="26"/>
      <c r="L83" s="26"/>
      <c r="M83" s="208"/>
      <c r="N83" s="208"/>
      <c r="O83" s="63"/>
      <c r="P83" s="26"/>
      <c r="Q83" s="26"/>
      <c r="R83" s="63"/>
      <c r="S83" s="63"/>
      <c r="T83" s="208"/>
      <c r="U83" s="208"/>
      <c r="V83" s="26"/>
      <c r="W83" s="63"/>
      <c r="X83" s="73">
        <v>0</v>
      </c>
      <c r="Y83" s="208"/>
      <c r="Z83" s="82"/>
      <c r="AA83" s="242"/>
      <c r="AB83" s="250"/>
      <c r="AC83" s="250"/>
      <c r="AD83" s="63"/>
      <c r="AE83" s="26"/>
      <c r="AF83" s="276"/>
      <c r="AG83" s="190">
        <v>0</v>
      </c>
      <c r="AH83" s="276"/>
      <c r="AI83" s="333">
        <v>0</v>
      </c>
      <c r="AJ83" s="276"/>
      <c r="AK83" s="346"/>
      <c r="AL83" s="276"/>
      <c r="AM83" s="276"/>
      <c r="AN83" s="361"/>
      <c r="AO83" s="333"/>
      <c r="AP83" s="276"/>
      <c r="AQ83" s="276"/>
      <c r="AR83" s="276"/>
      <c r="AS83" s="354"/>
      <c r="AT83" s="333"/>
      <c r="AU83" s="333">
        <v>0</v>
      </c>
      <c r="AV83" s="276"/>
      <c r="AW83" s="354"/>
      <c r="AX83" s="354"/>
      <c r="AY83" s="276"/>
      <c r="AZ83" s="388">
        <v>0</v>
      </c>
      <c r="BA83" s="333"/>
      <c r="BB83" s="276"/>
      <c r="BC83" s="354"/>
      <c r="BD83" s="354"/>
      <c r="BE83" s="276"/>
      <c r="BF83" s="276"/>
      <c r="BG83" s="333">
        <v>0</v>
      </c>
      <c r="BH83" s="361"/>
      <c r="BI83" s="276"/>
      <c r="BJ83" s="193"/>
      <c r="BK83" s="16">
        <f>COUNT(B83:BJ83)</f>
        <v>6</v>
      </c>
      <c r="BL83" s="17">
        <f>SUM(B84:BJ84)</f>
        <v>30</v>
      </c>
      <c r="BM83" s="152">
        <v>11</v>
      </c>
      <c r="BN83" s="152">
        <v>55</v>
      </c>
      <c r="BO83" s="157">
        <v>50</v>
      </c>
    </row>
    <row r="84" spans="1:67" ht="15.6" x14ac:dyDescent="0.3">
      <c r="A84" s="8"/>
      <c r="B84" s="208"/>
      <c r="C84" s="82"/>
      <c r="D84" s="208"/>
      <c r="E84" s="208"/>
      <c r="F84" s="208"/>
      <c r="G84" s="26"/>
      <c r="H84" s="208"/>
      <c r="I84" s="208"/>
      <c r="J84" s="57"/>
      <c r="K84" s="26"/>
      <c r="L84" s="26"/>
      <c r="M84" s="208"/>
      <c r="N84" s="208"/>
      <c r="O84" s="63"/>
      <c r="P84" s="26"/>
      <c r="Q84" s="26"/>
      <c r="R84" s="63"/>
      <c r="S84" s="63"/>
      <c r="T84" s="208"/>
      <c r="U84" s="208"/>
      <c r="V84" s="26"/>
      <c r="W84" s="63"/>
      <c r="X84" s="73">
        <v>5</v>
      </c>
      <c r="Y84" s="208"/>
      <c r="Z84" s="82"/>
      <c r="AA84" s="242"/>
      <c r="AB84" s="250"/>
      <c r="AC84" s="250"/>
      <c r="AD84" s="63"/>
      <c r="AE84" s="26"/>
      <c r="AF84" s="276"/>
      <c r="AG84" s="190">
        <v>5</v>
      </c>
      <c r="AH84" s="276"/>
      <c r="AI84" s="333">
        <v>5</v>
      </c>
      <c r="AJ84" s="276"/>
      <c r="AK84" s="346"/>
      <c r="AL84" s="276"/>
      <c r="AM84" s="276"/>
      <c r="AN84" s="361"/>
      <c r="AO84" s="333"/>
      <c r="AP84" s="276"/>
      <c r="AQ84" s="276"/>
      <c r="AR84" s="276"/>
      <c r="AS84" s="354"/>
      <c r="AT84" s="333"/>
      <c r="AU84" s="333">
        <v>5</v>
      </c>
      <c r="AV84" s="276"/>
      <c r="AW84" s="354"/>
      <c r="AX84" s="354"/>
      <c r="AY84" s="276"/>
      <c r="AZ84" s="388">
        <v>5</v>
      </c>
      <c r="BA84" s="333"/>
      <c r="BB84" s="276"/>
      <c r="BC84" s="354"/>
      <c r="BD84" s="354"/>
      <c r="BE84" s="276"/>
      <c r="BF84" s="276"/>
      <c r="BG84" s="333">
        <v>5</v>
      </c>
      <c r="BH84" s="361"/>
      <c r="BI84" s="276"/>
      <c r="BJ84" s="193"/>
      <c r="BK84" s="16"/>
      <c r="BL84" s="17"/>
    </row>
    <row r="85" spans="1:67" ht="15.6" x14ac:dyDescent="0.3">
      <c r="A85" s="8" t="s">
        <v>40</v>
      </c>
      <c r="B85" s="208"/>
      <c r="C85" s="82"/>
      <c r="D85" s="208"/>
      <c r="E85" s="208"/>
      <c r="F85" s="208"/>
      <c r="G85" s="26"/>
      <c r="H85" s="208"/>
      <c r="I85" s="208"/>
      <c r="J85" s="57"/>
      <c r="K85" s="26"/>
      <c r="L85" s="26"/>
      <c r="M85" s="208"/>
      <c r="N85" s="208"/>
      <c r="O85" s="63"/>
      <c r="P85" s="26"/>
      <c r="Q85" s="26"/>
      <c r="R85" s="63"/>
      <c r="S85" s="63"/>
      <c r="T85" s="208"/>
      <c r="U85" s="208"/>
      <c r="V85" s="26"/>
      <c r="W85" s="63"/>
      <c r="X85" s="208"/>
      <c r="Y85" s="208"/>
      <c r="Z85" s="82"/>
      <c r="AA85" s="242"/>
      <c r="AB85" s="250"/>
      <c r="AC85" s="250"/>
      <c r="AD85" s="63"/>
      <c r="AE85" s="26"/>
      <c r="AF85" s="276"/>
      <c r="AG85" s="95"/>
      <c r="AH85" s="276"/>
      <c r="AI85" s="333">
        <v>0</v>
      </c>
      <c r="AJ85" s="276"/>
      <c r="AK85" s="346"/>
      <c r="AL85" s="276"/>
      <c r="AM85" s="276"/>
      <c r="AN85" s="361"/>
      <c r="AO85" s="333">
        <v>0</v>
      </c>
      <c r="AP85" s="276"/>
      <c r="AQ85" s="276"/>
      <c r="AR85" s="276"/>
      <c r="AS85" s="354"/>
      <c r="AT85" s="333"/>
      <c r="AU85" s="333"/>
      <c r="AV85" s="276"/>
      <c r="AW85" s="354"/>
      <c r="AX85" s="354"/>
      <c r="AY85" s="276"/>
      <c r="AZ85" s="276"/>
      <c r="BA85" s="333"/>
      <c r="BB85" s="276"/>
      <c r="BC85" s="354"/>
      <c r="BD85" s="354"/>
      <c r="BE85" s="276"/>
      <c r="BF85" s="276"/>
      <c r="BG85" s="333"/>
      <c r="BH85" s="361"/>
      <c r="BI85" s="276"/>
      <c r="BJ85" s="193"/>
      <c r="BK85" s="16">
        <f>COUNT(B85:BJ85)</f>
        <v>2</v>
      </c>
      <c r="BL85" s="17">
        <f>SUM(Q86:BK86)</f>
        <v>10</v>
      </c>
      <c r="BM85" s="152">
        <v>3</v>
      </c>
      <c r="BN85" s="152">
        <v>15</v>
      </c>
      <c r="BO85" s="157">
        <v>15</v>
      </c>
    </row>
    <row r="86" spans="1:67" ht="15.6" x14ac:dyDescent="0.3">
      <c r="A86" s="10"/>
      <c r="B86" s="209"/>
      <c r="C86" s="211"/>
      <c r="D86" s="209"/>
      <c r="E86" s="209"/>
      <c r="F86" s="209"/>
      <c r="G86" s="27"/>
      <c r="H86" s="209"/>
      <c r="I86" s="208"/>
      <c r="J86" s="57"/>
      <c r="K86" s="26"/>
      <c r="L86" s="26"/>
      <c r="M86" s="208"/>
      <c r="N86" s="208"/>
      <c r="O86" s="63"/>
      <c r="P86" s="26"/>
      <c r="Q86" s="26"/>
      <c r="R86" s="63"/>
      <c r="S86" s="63"/>
      <c r="T86" s="208"/>
      <c r="U86" s="208"/>
      <c r="V86" s="26"/>
      <c r="W86" s="63"/>
      <c r="X86" s="208"/>
      <c r="Y86" s="208"/>
      <c r="Z86" s="82"/>
      <c r="AA86" s="242"/>
      <c r="AB86" s="250"/>
      <c r="AC86" s="250"/>
      <c r="AD86" s="63"/>
      <c r="AE86" s="26"/>
      <c r="AF86" s="276"/>
      <c r="AG86" s="95"/>
      <c r="AH86" s="276"/>
      <c r="AI86" s="333">
        <v>5</v>
      </c>
      <c r="AJ86" s="276"/>
      <c r="AK86" s="346"/>
      <c r="AL86" s="276"/>
      <c r="AM86" s="276"/>
      <c r="AN86" s="361"/>
      <c r="AO86" s="333">
        <v>5</v>
      </c>
      <c r="AP86" s="276"/>
      <c r="AQ86" s="276"/>
      <c r="AR86" s="276"/>
      <c r="AS86" s="354"/>
      <c r="AT86" s="333"/>
      <c r="AU86" s="333"/>
      <c r="AV86" s="276"/>
      <c r="AW86" s="354"/>
      <c r="AX86" s="354"/>
      <c r="AY86" s="276"/>
      <c r="AZ86" s="276"/>
      <c r="BA86" s="333"/>
      <c r="BB86" s="276"/>
      <c r="BC86" s="354"/>
      <c r="BD86" s="354"/>
      <c r="BE86" s="276"/>
      <c r="BF86" s="276"/>
      <c r="BG86" s="333"/>
      <c r="BH86" s="361"/>
      <c r="BI86" s="276"/>
      <c r="BJ86" s="193"/>
      <c r="BK86" s="16"/>
      <c r="BL86" s="17"/>
    </row>
    <row r="87" spans="1:67" ht="15.6" x14ac:dyDescent="0.3">
      <c r="A87" s="8" t="s">
        <v>26</v>
      </c>
      <c r="B87" s="208"/>
      <c r="C87" s="82"/>
      <c r="D87" s="208">
        <v>3</v>
      </c>
      <c r="E87" s="208">
        <v>1</v>
      </c>
      <c r="F87" s="208"/>
      <c r="G87" s="26"/>
      <c r="H87" s="208"/>
      <c r="I87" s="208"/>
      <c r="J87" s="57">
        <v>7</v>
      </c>
      <c r="K87" s="26"/>
      <c r="L87" s="26"/>
      <c r="M87" s="208">
        <v>2</v>
      </c>
      <c r="N87" s="208">
        <v>2</v>
      </c>
      <c r="O87" s="63">
        <v>13</v>
      </c>
      <c r="P87" s="26"/>
      <c r="Q87" s="26"/>
      <c r="R87" s="63">
        <v>1</v>
      </c>
      <c r="S87" s="63"/>
      <c r="T87" s="208"/>
      <c r="U87" s="208">
        <v>2</v>
      </c>
      <c r="V87" s="26"/>
      <c r="W87" s="63">
        <v>1</v>
      </c>
      <c r="X87" s="208">
        <v>1</v>
      </c>
      <c r="Y87" s="208"/>
      <c r="Z87" s="82"/>
      <c r="AA87" s="242"/>
      <c r="AB87" s="250">
        <v>2</v>
      </c>
      <c r="AC87" s="250"/>
      <c r="AD87" s="63"/>
      <c r="AE87" s="26"/>
      <c r="AF87" s="276"/>
      <c r="AG87" s="95">
        <v>1</v>
      </c>
      <c r="AH87" s="276">
        <v>0</v>
      </c>
      <c r="AI87" s="333"/>
      <c r="AJ87" s="276">
        <v>0</v>
      </c>
      <c r="AK87" s="346"/>
      <c r="AL87" s="276">
        <v>0</v>
      </c>
      <c r="AM87" s="276">
        <v>0</v>
      </c>
      <c r="AN87" s="361"/>
      <c r="AO87" s="333"/>
      <c r="AP87" s="276">
        <v>0</v>
      </c>
      <c r="AQ87" s="276">
        <v>0</v>
      </c>
      <c r="AR87" s="276"/>
      <c r="AS87" s="354"/>
      <c r="AT87" s="333"/>
      <c r="AU87" s="333">
        <v>0</v>
      </c>
      <c r="AV87" s="276">
        <v>0</v>
      </c>
      <c r="AW87" s="354">
        <v>0</v>
      </c>
      <c r="AX87" s="354">
        <v>0</v>
      </c>
      <c r="AY87" s="276"/>
      <c r="AZ87" s="276">
        <v>0</v>
      </c>
      <c r="BA87" s="333"/>
      <c r="BB87" s="276"/>
      <c r="BC87" s="354"/>
      <c r="BD87" s="354"/>
      <c r="BE87" s="276">
        <v>0</v>
      </c>
      <c r="BF87" s="276">
        <v>0</v>
      </c>
      <c r="BG87" s="333"/>
      <c r="BH87" s="361"/>
      <c r="BI87" s="276">
        <v>0</v>
      </c>
      <c r="BJ87" s="192"/>
      <c r="BK87" s="16">
        <f>COUNT(B87:BJ87)</f>
        <v>26</v>
      </c>
      <c r="BL87" s="17">
        <f>SUM(B88:BJ88)</f>
        <v>233</v>
      </c>
    </row>
    <row r="88" spans="1:67" ht="15.6" x14ac:dyDescent="0.3">
      <c r="A88" s="10"/>
      <c r="B88" s="208"/>
      <c r="C88" s="82"/>
      <c r="D88" s="209">
        <v>8</v>
      </c>
      <c r="E88" s="208">
        <v>9</v>
      </c>
      <c r="F88" s="208"/>
      <c r="G88" s="27"/>
      <c r="H88" s="209"/>
      <c r="I88" s="209"/>
      <c r="J88" s="57">
        <v>6</v>
      </c>
      <c r="K88" s="26"/>
      <c r="L88" s="26"/>
      <c r="M88" s="208">
        <v>8</v>
      </c>
      <c r="N88" s="208">
        <v>8</v>
      </c>
      <c r="O88" s="63">
        <v>7</v>
      </c>
      <c r="P88" s="27"/>
      <c r="Q88" s="26"/>
      <c r="R88" s="64">
        <v>9</v>
      </c>
      <c r="S88" s="63"/>
      <c r="T88" s="208"/>
      <c r="U88" s="208">
        <v>8</v>
      </c>
      <c r="V88" s="26"/>
      <c r="W88" s="64">
        <v>8</v>
      </c>
      <c r="X88" s="209">
        <v>9</v>
      </c>
      <c r="Y88" s="209"/>
      <c r="Z88" s="211"/>
      <c r="AA88" s="243"/>
      <c r="AB88" s="251">
        <v>8</v>
      </c>
      <c r="AC88" s="251"/>
      <c r="AD88" s="64"/>
      <c r="AE88" s="26"/>
      <c r="AF88" s="276"/>
      <c r="AG88" s="95">
        <v>9</v>
      </c>
      <c r="AH88" s="276">
        <v>11</v>
      </c>
      <c r="AI88" s="333"/>
      <c r="AJ88" s="276">
        <v>11</v>
      </c>
      <c r="AK88" s="346"/>
      <c r="AL88" s="276">
        <v>11</v>
      </c>
      <c r="AM88" s="276">
        <v>11</v>
      </c>
      <c r="AN88" s="361"/>
      <c r="AO88" s="333"/>
      <c r="AP88" s="276">
        <v>11</v>
      </c>
      <c r="AQ88" s="276">
        <v>11</v>
      </c>
      <c r="AR88" s="276"/>
      <c r="AS88" s="354"/>
      <c r="AT88" s="333"/>
      <c r="AU88" s="333">
        <v>5</v>
      </c>
      <c r="AV88" s="276">
        <v>11</v>
      </c>
      <c r="AW88" s="354">
        <v>5</v>
      </c>
      <c r="AX88" s="354">
        <v>5</v>
      </c>
      <c r="AY88" s="276"/>
      <c r="AZ88" s="276">
        <v>11</v>
      </c>
      <c r="BA88" s="333"/>
      <c r="BB88" s="276"/>
      <c r="BC88" s="354"/>
      <c r="BD88" s="354"/>
      <c r="BE88" s="276">
        <v>11</v>
      </c>
      <c r="BF88" s="276">
        <v>11</v>
      </c>
      <c r="BG88" s="333"/>
      <c r="BH88" s="361"/>
      <c r="BI88" s="276">
        <v>11</v>
      </c>
      <c r="BJ88" s="192"/>
      <c r="BK88" s="16"/>
      <c r="BL88" s="17"/>
    </row>
    <row r="89" spans="1:67" ht="15.6" x14ac:dyDescent="0.3">
      <c r="A89" s="8" t="s">
        <v>41</v>
      </c>
      <c r="B89" s="208"/>
      <c r="C89" s="82"/>
      <c r="D89" s="208">
        <v>2</v>
      </c>
      <c r="E89" s="208">
        <v>1</v>
      </c>
      <c r="F89" s="208">
        <v>2</v>
      </c>
      <c r="G89" s="26"/>
      <c r="H89" s="208"/>
      <c r="I89" s="208">
        <v>2</v>
      </c>
      <c r="J89" s="57"/>
      <c r="K89" s="26"/>
      <c r="L89" s="26"/>
      <c r="M89" s="208">
        <v>2</v>
      </c>
      <c r="N89" s="208">
        <v>2</v>
      </c>
      <c r="O89" s="63">
        <v>13</v>
      </c>
      <c r="P89" s="26"/>
      <c r="Q89" s="26"/>
      <c r="R89" s="63"/>
      <c r="S89" s="63">
        <v>3</v>
      </c>
      <c r="T89" s="208">
        <v>1</v>
      </c>
      <c r="U89" s="208">
        <v>2</v>
      </c>
      <c r="V89" s="26"/>
      <c r="W89" s="63"/>
      <c r="X89" s="208">
        <v>3</v>
      </c>
      <c r="Y89" s="208">
        <v>2</v>
      </c>
      <c r="Z89" s="82"/>
      <c r="AA89" s="242">
        <v>2</v>
      </c>
      <c r="AB89" s="250">
        <v>1</v>
      </c>
      <c r="AC89" s="250">
        <v>2</v>
      </c>
      <c r="AD89" s="63"/>
      <c r="AE89" s="26"/>
      <c r="AF89" s="276">
        <v>0</v>
      </c>
      <c r="AG89" s="95">
        <v>2</v>
      </c>
      <c r="AH89" s="276">
        <v>0</v>
      </c>
      <c r="AI89" s="333">
        <v>0</v>
      </c>
      <c r="AJ89" s="276"/>
      <c r="AK89" s="346"/>
      <c r="AL89" s="276">
        <v>0</v>
      </c>
      <c r="AM89" s="276">
        <v>0</v>
      </c>
      <c r="AN89" s="361"/>
      <c r="AO89" s="333"/>
      <c r="AP89" s="276">
        <v>0</v>
      </c>
      <c r="AQ89" s="276">
        <v>0</v>
      </c>
      <c r="AR89" s="276">
        <v>0</v>
      </c>
      <c r="AS89" s="354">
        <v>0</v>
      </c>
      <c r="AT89" s="333">
        <v>0</v>
      </c>
      <c r="AU89" s="333">
        <v>0</v>
      </c>
      <c r="AV89" s="276">
        <v>0</v>
      </c>
      <c r="AW89" s="354">
        <v>0</v>
      </c>
      <c r="AX89" s="354">
        <v>0</v>
      </c>
      <c r="AY89" s="276"/>
      <c r="AZ89" s="276">
        <v>0</v>
      </c>
      <c r="BA89" s="333">
        <v>0</v>
      </c>
      <c r="BB89" s="276">
        <v>0</v>
      </c>
      <c r="BC89" s="354"/>
      <c r="BD89" s="354">
        <v>0</v>
      </c>
      <c r="BE89" s="276"/>
      <c r="BF89" s="276">
        <v>0</v>
      </c>
      <c r="BG89" s="333">
        <v>0</v>
      </c>
      <c r="BH89" s="361"/>
      <c r="BI89" s="276">
        <v>0</v>
      </c>
      <c r="BJ89" s="193"/>
      <c r="BK89" s="16">
        <f>COUNT(B89:BJ89)</f>
        <v>37</v>
      </c>
      <c r="BL89" s="17">
        <f>SUM(B90:BJ90)</f>
        <v>275</v>
      </c>
      <c r="BM89" s="152">
        <v>38</v>
      </c>
      <c r="BN89" s="152">
        <v>275</v>
      </c>
      <c r="BO89" s="157">
        <v>87</v>
      </c>
    </row>
    <row r="90" spans="1:67" ht="15.6" x14ac:dyDescent="0.3">
      <c r="A90" s="10"/>
      <c r="B90" s="209"/>
      <c r="C90" s="211"/>
      <c r="D90" s="208">
        <v>9</v>
      </c>
      <c r="E90" s="208">
        <v>10</v>
      </c>
      <c r="F90" s="208">
        <v>8</v>
      </c>
      <c r="G90" s="26"/>
      <c r="H90" s="208"/>
      <c r="I90" s="209">
        <v>9</v>
      </c>
      <c r="J90" s="58"/>
      <c r="K90" s="27"/>
      <c r="L90" s="27"/>
      <c r="M90" s="209">
        <v>9</v>
      </c>
      <c r="N90" s="209">
        <v>8</v>
      </c>
      <c r="O90" s="64">
        <v>7</v>
      </c>
      <c r="P90" s="26"/>
      <c r="Q90" s="26"/>
      <c r="R90" s="63"/>
      <c r="S90" s="63">
        <v>7</v>
      </c>
      <c r="T90" s="208">
        <v>9</v>
      </c>
      <c r="U90" s="208">
        <v>8</v>
      </c>
      <c r="V90" s="26"/>
      <c r="W90" s="63"/>
      <c r="X90" s="208">
        <v>8</v>
      </c>
      <c r="Y90" s="208">
        <v>8</v>
      </c>
      <c r="Z90" s="82"/>
      <c r="AA90" s="242">
        <v>8</v>
      </c>
      <c r="AB90" s="250">
        <v>10</v>
      </c>
      <c r="AC90" s="250">
        <v>8</v>
      </c>
      <c r="AD90" s="63"/>
      <c r="AE90" s="26"/>
      <c r="AF90" s="276">
        <v>8</v>
      </c>
      <c r="AG90" s="95">
        <v>8</v>
      </c>
      <c r="AH90" s="276">
        <v>8</v>
      </c>
      <c r="AI90" s="333">
        <v>5</v>
      </c>
      <c r="AJ90" s="276"/>
      <c r="AK90" s="346"/>
      <c r="AL90" s="276">
        <v>9</v>
      </c>
      <c r="AM90" s="276">
        <v>7</v>
      </c>
      <c r="AN90" s="361"/>
      <c r="AO90" s="333"/>
      <c r="AP90" s="276">
        <v>8</v>
      </c>
      <c r="AQ90" s="276">
        <v>9</v>
      </c>
      <c r="AR90" s="276">
        <v>8</v>
      </c>
      <c r="AS90" s="354">
        <v>5</v>
      </c>
      <c r="AT90" s="333">
        <v>5</v>
      </c>
      <c r="AU90" s="333">
        <v>5</v>
      </c>
      <c r="AV90" s="276">
        <v>7</v>
      </c>
      <c r="AW90" s="354">
        <v>5</v>
      </c>
      <c r="AX90" s="354">
        <v>5</v>
      </c>
      <c r="AY90" s="276"/>
      <c r="AZ90" s="276">
        <v>9</v>
      </c>
      <c r="BA90" s="333">
        <v>5</v>
      </c>
      <c r="BB90" s="276">
        <v>8</v>
      </c>
      <c r="BC90" s="354"/>
      <c r="BD90" s="354">
        <v>5</v>
      </c>
      <c r="BE90" s="276"/>
      <c r="BF90" s="276">
        <v>8</v>
      </c>
      <c r="BG90" s="333">
        <v>5</v>
      </c>
      <c r="BH90" s="361"/>
      <c r="BI90" s="276">
        <v>7</v>
      </c>
      <c r="BJ90" s="193"/>
      <c r="BK90" s="16"/>
      <c r="BL90" s="17"/>
    </row>
    <row r="91" spans="1:67" ht="15.6" x14ac:dyDescent="0.3">
      <c r="A91" s="8" t="s">
        <v>42</v>
      </c>
      <c r="B91" s="208"/>
      <c r="C91" s="82"/>
      <c r="D91" s="208"/>
      <c r="E91" s="208"/>
      <c r="F91" s="208"/>
      <c r="G91" s="26"/>
      <c r="H91" s="208"/>
      <c r="I91" s="208"/>
      <c r="J91" s="57"/>
      <c r="K91" s="26"/>
      <c r="L91" s="26"/>
      <c r="M91" s="208"/>
      <c r="N91" s="208"/>
      <c r="O91" s="63"/>
      <c r="P91" s="26"/>
      <c r="Q91" s="26"/>
      <c r="R91" s="63"/>
      <c r="S91" s="63"/>
      <c r="T91" s="208"/>
      <c r="U91" s="208"/>
      <c r="V91" s="26"/>
      <c r="W91" s="63"/>
      <c r="X91" s="208"/>
      <c r="Y91" s="208"/>
      <c r="Z91" s="82"/>
      <c r="AA91" s="242"/>
      <c r="AB91" s="250"/>
      <c r="AC91" s="250"/>
      <c r="AD91" s="63"/>
      <c r="AE91" s="26"/>
      <c r="AF91" s="276"/>
      <c r="AG91" s="95"/>
      <c r="AH91" s="276"/>
      <c r="AI91" s="333"/>
      <c r="AJ91" s="276"/>
      <c r="AK91" s="346"/>
      <c r="AL91" s="276"/>
      <c r="AM91" s="276"/>
      <c r="AN91" s="361"/>
      <c r="AO91" s="333"/>
      <c r="AP91" s="276"/>
      <c r="AQ91" s="276"/>
      <c r="AR91" s="276"/>
      <c r="AS91" s="354"/>
      <c r="AT91" s="333"/>
      <c r="AU91" s="333"/>
      <c r="AV91" s="276"/>
      <c r="AW91" s="354"/>
      <c r="AX91" s="354"/>
      <c r="AY91" s="276"/>
      <c r="AZ91" s="276"/>
      <c r="BA91" s="333"/>
      <c r="BB91" s="276"/>
      <c r="BC91" s="354"/>
      <c r="BD91" s="354"/>
      <c r="BE91" s="276"/>
      <c r="BF91" s="276"/>
      <c r="BG91" s="333"/>
      <c r="BH91" s="361"/>
      <c r="BI91" s="276"/>
      <c r="BJ91" s="193"/>
      <c r="BK91" s="16">
        <f>COUNT(B91:BJ91)</f>
        <v>0</v>
      </c>
      <c r="BL91" s="17">
        <f>SUM(B92:BJ92)</f>
        <v>0</v>
      </c>
      <c r="BM91" s="152">
        <v>1</v>
      </c>
      <c r="BN91" s="152">
        <v>5</v>
      </c>
      <c r="BO91" s="157">
        <v>5</v>
      </c>
    </row>
    <row r="92" spans="1:67" ht="15.6" x14ac:dyDescent="0.3">
      <c r="A92" s="10"/>
      <c r="B92" s="209"/>
      <c r="C92" s="211"/>
      <c r="D92" s="209"/>
      <c r="E92" s="209"/>
      <c r="F92" s="209"/>
      <c r="G92" s="27"/>
      <c r="H92" s="209"/>
      <c r="I92" s="209"/>
      <c r="J92" s="58"/>
      <c r="K92" s="27"/>
      <c r="L92" s="27"/>
      <c r="M92" s="209"/>
      <c r="N92" s="209"/>
      <c r="O92" s="64"/>
      <c r="P92" s="27"/>
      <c r="Q92" s="26"/>
      <c r="R92" s="63"/>
      <c r="S92" s="63"/>
      <c r="T92" s="208"/>
      <c r="U92" s="208"/>
      <c r="V92" s="26"/>
      <c r="W92" s="63"/>
      <c r="X92" s="208"/>
      <c r="Y92" s="208"/>
      <c r="Z92" s="82"/>
      <c r="AA92" s="242"/>
      <c r="AB92" s="250"/>
      <c r="AC92" s="250"/>
      <c r="AD92" s="63"/>
      <c r="AE92" s="26"/>
      <c r="AF92" s="276"/>
      <c r="AG92" s="95"/>
      <c r="AH92" s="276"/>
      <c r="AI92" s="333"/>
      <c r="AJ92" s="276"/>
      <c r="AK92" s="346"/>
      <c r="AL92" s="276"/>
      <c r="AM92" s="276"/>
      <c r="AN92" s="361"/>
      <c r="AO92" s="333"/>
      <c r="AP92" s="276"/>
      <c r="AQ92" s="276"/>
      <c r="AR92" s="276"/>
      <c r="AS92" s="354"/>
      <c r="AT92" s="333"/>
      <c r="AU92" s="333"/>
      <c r="AV92" s="276"/>
      <c r="AW92" s="354"/>
      <c r="AX92" s="354"/>
      <c r="AY92" s="276"/>
      <c r="AZ92" s="276"/>
      <c r="BA92" s="333"/>
      <c r="BB92" s="276"/>
      <c r="BC92" s="354"/>
      <c r="BD92" s="354"/>
      <c r="BE92" s="276"/>
      <c r="BF92" s="276"/>
      <c r="BG92" s="333"/>
      <c r="BH92" s="361"/>
      <c r="BI92" s="276"/>
      <c r="BJ92" s="193"/>
      <c r="BK92" s="16"/>
      <c r="BL92" s="17"/>
    </row>
    <row r="93" spans="1:67" ht="15.6" x14ac:dyDescent="0.3">
      <c r="A93" s="8" t="s">
        <v>43</v>
      </c>
      <c r="B93" s="208"/>
      <c r="C93" s="82"/>
      <c r="D93" s="208"/>
      <c r="E93" s="208"/>
      <c r="F93" s="208"/>
      <c r="G93" s="26"/>
      <c r="H93" s="208"/>
      <c r="I93" s="208"/>
      <c r="J93" s="57"/>
      <c r="K93" s="26"/>
      <c r="L93" s="26"/>
      <c r="M93" s="208"/>
      <c r="N93" s="208"/>
      <c r="O93" s="63"/>
      <c r="P93" s="26"/>
      <c r="Q93" s="26"/>
      <c r="R93" s="73">
        <v>0</v>
      </c>
      <c r="S93" s="63"/>
      <c r="T93" s="208"/>
      <c r="U93" s="208"/>
      <c r="V93" s="26"/>
      <c r="W93" s="63"/>
      <c r="X93" s="73">
        <v>0</v>
      </c>
      <c r="Y93" s="208"/>
      <c r="Z93" s="82"/>
      <c r="AA93" s="242"/>
      <c r="AB93" s="250"/>
      <c r="AC93" s="250"/>
      <c r="AD93" s="63"/>
      <c r="AE93" s="26"/>
      <c r="AF93" s="276"/>
      <c r="AG93" s="95"/>
      <c r="AH93" s="276"/>
      <c r="AI93" s="333"/>
      <c r="AJ93" s="276"/>
      <c r="AK93" s="346"/>
      <c r="AL93" s="276"/>
      <c r="AM93" s="276"/>
      <c r="AN93" s="361"/>
      <c r="AO93" s="333"/>
      <c r="AP93" s="276"/>
      <c r="AQ93" s="276"/>
      <c r="AR93" s="276"/>
      <c r="AS93" s="354"/>
      <c r="AT93" s="333"/>
      <c r="AU93" s="333"/>
      <c r="AV93" s="276"/>
      <c r="AW93" s="354"/>
      <c r="AX93" s="354"/>
      <c r="AY93" s="276"/>
      <c r="AZ93" s="276"/>
      <c r="BA93" s="333"/>
      <c r="BB93" s="276"/>
      <c r="BC93" s="354"/>
      <c r="BD93" s="354"/>
      <c r="BE93" s="276"/>
      <c r="BF93" s="276"/>
      <c r="BG93" s="333"/>
      <c r="BH93" s="361"/>
      <c r="BI93" s="276"/>
      <c r="BJ93" s="193"/>
      <c r="BK93" s="16">
        <f>COUNT(B93:BJ93)</f>
        <v>2</v>
      </c>
      <c r="BL93" s="17">
        <f>SUM(B94:BJ94)</f>
        <v>10</v>
      </c>
      <c r="BM93" s="152">
        <v>1</v>
      </c>
      <c r="BN93" s="152">
        <v>5</v>
      </c>
      <c r="BO93" s="157">
        <v>5</v>
      </c>
    </row>
    <row r="94" spans="1:67" ht="15.6" x14ac:dyDescent="0.3">
      <c r="A94" s="10"/>
      <c r="B94" s="209"/>
      <c r="C94" s="211"/>
      <c r="D94" s="209"/>
      <c r="E94" s="209"/>
      <c r="F94" s="209"/>
      <c r="G94" s="27"/>
      <c r="H94" s="209"/>
      <c r="I94" s="209"/>
      <c r="J94" s="58"/>
      <c r="K94" s="27"/>
      <c r="L94" s="27"/>
      <c r="M94" s="209"/>
      <c r="N94" s="209"/>
      <c r="O94" s="64"/>
      <c r="P94" s="27"/>
      <c r="Q94" s="26"/>
      <c r="R94" s="73">
        <v>5</v>
      </c>
      <c r="S94" s="63"/>
      <c r="T94" s="208"/>
      <c r="U94" s="208"/>
      <c r="V94" s="26"/>
      <c r="W94" s="63"/>
      <c r="X94" s="73">
        <v>5</v>
      </c>
      <c r="Y94" s="208"/>
      <c r="Z94" s="82"/>
      <c r="AA94" s="242"/>
      <c r="AB94" s="250"/>
      <c r="AC94" s="250"/>
      <c r="AD94" s="63"/>
      <c r="AE94" s="26"/>
      <c r="AF94" s="276"/>
      <c r="AG94" s="95"/>
      <c r="AH94" s="276"/>
      <c r="AI94" s="333"/>
      <c r="AJ94" s="276"/>
      <c r="AK94" s="346"/>
      <c r="AL94" s="276"/>
      <c r="AM94" s="276"/>
      <c r="AN94" s="361"/>
      <c r="AO94" s="333"/>
      <c r="AP94" s="276"/>
      <c r="AQ94" s="276"/>
      <c r="AR94" s="276"/>
      <c r="AS94" s="354"/>
      <c r="AT94" s="333"/>
      <c r="AU94" s="333"/>
      <c r="AV94" s="276"/>
      <c r="AW94" s="354"/>
      <c r="AX94" s="354"/>
      <c r="AY94" s="276"/>
      <c r="AZ94" s="276"/>
      <c r="BA94" s="333"/>
      <c r="BB94" s="276"/>
      <c r="BC94" s="354"/>
      <c r="BD94" s="354"/>
      <c r="BE94" s="276"/>
      <c r="BF94" s="276"/>
      <c r="BG94" s="333"/>
      <c r="BH94" s="361"/>
      <c r="BI94" s="276"/>
      <c r="BJ94" s="193"/>
      <c r="BK94" s="16"/>
      <c r="BL94" s="17"/>
    </row>
    <row r="95" spans="1:67" ht="15.6" x14ac:dyDescent="0.3">
      <c r="A95" s="8" t="s">
        <v>44</v>
      </c>
      <c r="B95" s="208"/>
      <c r="C95" s="82"/>
      <c r="D95" s="208"/>
      <c r="E95" s="208"/>
      <c r="F95" s="208"/>
      <c r="G95" s="26"/>
      <c r="H95" s="208"/>
      <c r="I95" s="208"/>
      <c r="J95" s="57"/>
      <c r="K95" s="26"/>
      <c r="L95" s="26"/>
      <c r="M95" s="208"/>
      <c r="N95" s="208"/>
      <c r="O95" s="63"/>
      <c r="P95" s="26"/>
      <c r="Q95" s="26"/>
      <c r="R95" s="63"/>
      <c r="S95" s="63"/>
      <c r="T95" s="208"/>
      <c r="U95" s="208"/>
      <c r="V95" s="26"/>
      <c r="W95" s="63"/>
      <c r="X95" s="208"/>
      <c r="Y95" s="208"/>
      <c r="Z95" s="82"/>
      <c r="AA95" s="242"/>
      <c r="AB95" s="250"/>
      <c r="AC95" s="250"/>
      <c r="AD95" s="63"/>
      <c r="AE95" s="26"/>
      <c r="AF95" s="276"/>
      <c r="AG95" s="95"/>
      <c r="AH95" s="276"/>
      <c r="AI95" s="333"/>
      <c r="AJ95" s="276"/>
      <c r="AK95" s="346"/>
      <c r="AL95" s="276"/>
      <c r="AM95" s="276"/>
      <c r="AN95" s="361"/>
      <c r="AO95" s="333"/>
      <c r="AP95" s="276"/>
      <c r="AQ95" s="276"/>
      <c r="AR95" s="276"/>
      <c r="AS95" s="354"/>
      <c r="AT95" s="333"/>
      <c r="AU95" s="333"/>
      <c r="AV95" s="276"/>
      <c r="AW95" s="354"/>
      <c r="AX95" s="354"/>
      <c r="AY95" s="276"/>
      <c r="AZ95" s="276"/>
      <c r="BA95" s="333"/>
      <c r="BB95" s="276"/>
      <c r="BC95" s="354"/>
      <c r="BD95" s="354"/>
      <c r="BE95" s="276"/>
      <c r="BF95" s="276"/>
      <c r="BG95" s="333"/>
      <c r="BH95" s="361"/>
      <c r="BI95" s="276"/>
      <c r="BJ95" s="193"/>
      <c r="BK95" s="16">
        <f>COUNT(B95:BJ95)</f>
        <v>0</v>
      </c>
      <c r="BL95" s="17">
        <f>SUM(Q96:BM96)</f>
        <v>0</v>
      </c>
      <c r="BM95" s="152">
        <v>1</v>
      </c>
      <c r="BN95" s="152">
        <v>5</v>
      </c>
      <c r="BO95" s="157">
        <v>5</v>
      </c>
    </row>
    <row r="96" spans="1:67" ht="15.6" x14ac:dyDescent="0.3">
      <c r="A96" s="10"/>
      <c r="B96" s="209"/>
      <c r="C96" s="211"/>
      <c r="D96" s="209"/>
      <c r="E96" s="209"/>
      <c r="F96" s="209"/>
      <c r="G96" s="27"/>
      <c r="H96" s="209"/>
      <c r="I96" s="209"/>
      <c r="J96" s="58"/>
      <c r="K96" s="27"/>
      <c r="L96" s="27"/>
      <c r="M96" s="209"/>
      <c r="N96" s="209"/>
      <c r="O96" s="64"/>
      <c r="P96" s="27"/>
      <c r="Q96" s="26"/>
      <c r="R96" s="63"/>
      <c r="S96" s="63"/>
      <c r="T96" s="208"/>
      <c r="U96" s="208"/>
      <c r="V96" s="26"/>
      <c r="W96" s="63"/>
      <c r="X96" s="208"/>
      <c r="Y96" s="208"/>
      <c r="Z96" s="82"/>
      <c r="AA96" s="242"/>
      <c r="AB96" s="250"/>
      <c r="AC96" s="250"/>
      <c r="AD96" s="63"/>
      <c r="AE96" s="26"/>
      <c r="AF96" s="276"/>
      <c r="AG96" s="95"/>
      <c r="AH96" s="276"/>
      <c r="AI96" s="333"/>
      <c r="AJ96" s="276"/>
      <c r="AK96" s="346"/>
      <c r="AL96" s="276"/>
      <c r="AM96" s="276"/>
      <c r="AN96" s="361"/>
      <c r="AO96" s="333"/>
      <c r="AP96" s="276"/>
      <c r="AQ96" s="276"/>
      <c r="AR96" s="276"/>
      <c r="AS96" s="354"/>
      <c r="AT96" s="333"/>
      <c r="AU96" s="333"/>
      <c r="AV96" s="276"/>
      <c r="AW96" s="354"/>
      <c r="AX96" s="354"/>
      <c r="AY96" s="276"/>
      <c r="AZ96" s="276"/>
      <c r="BA96" s="333"/>
      <c r="BB96" s="276"/>
      <c r="BC96" s="354"/>
      <c r="BD96" s="354"/>
      <c r="BE96" s="276"/>
      <c r="BF96" s="276"/>
      <c r="BG96" s="333"/>
      <c r="BH96" s="361"/>
      <c r="BI96" s="276"/>
      <c r="BJ96" s="193"/>
      <c r="BK96" s="16"/>
      <c r="BL96" s="17"/>
    </row>
    <row r="97" spans="1:67" ht="15.6" x14ac:dyDescent="0.3">
      <c r="A97" s="8" t="s">
        <v>213</v>
      </c>
      <c r="B97" s="208"/>
      <c r="C97" s="82"/>
      <c r="D97" s="208"/>
      <c r="E97" s="208"/>
      <c r="F97" s="208"/>
      <c r="G97" s="26"/>
      <c r="H97" s="208"/>
      <c r="I97" s="208"/>
      <c r="J97" s="57"/>
      <c r="K97" s="26">
        <v>0</v>
      </c>
      <c r="L97" s="26"/>
      <c r="M97" s="208"/>
      <c r="N97" s="208"/>
      <c r="O97" s="63"/>
      <c r="P97" s="26"/>
      <c r="Q97" s="26"/>
      <c r="R97" s="63"/>
      <c r="S97" s="63">
        <v>5</v>
      </c>
      <c r="T97" s="208"/>
      <c r="U97" s="208"/>
      <c r="V97" s="26"/>
      <c r="W97" s="63"/>
      <c r="X97" s="208"/>
      <c r="Y97" s="208"/>
      <c r="Z97" s="82"/>
      <c r="AA97" s="242"/>
      <c r="AB97" s="250"/>
      <c r="AC97" s="250"/>
      <c r="AD97" s="63"/>
      <c r="AE97" s="26"/>
      <c r="AF97" s="276"/>
      <c r="AG97" s="95">
        <v>4</v>
      </c>
      <c r="AH97" s="276"/>
      <c r="AI97" s="333"/>
      <c r="AJ97" s="276"/>
      <c r="AK97" s="346"/>
      <c r="AL97" s="276"/>
      <c r="AM97" s="276"/>
      <c r="AN97" s="361"/>
      <c r="AO97" s="333"/>
      <c r="AP97" s="276"/>
      <c r="AQ97" s="276"/>
      <c r="AR97" s="276"/>
      <c r="AS97" s="354"/>
      <c r="AT97" s="333">
        <v>0</v>
      </c>
      <c r="AU97" s="333"/>
      <c r="AV97" s="276"/>
      <c r="AW97" s="354"/>
      <c r="AX97" s="354"/>
      <c r="AY97" s="276"/>
      <c r="AZ97" s="276"/>
      <c r="BA97" s="333"/>
      <c r="BB97" s="276"/>
      <c r="BC97" s="354"/>
      <c r="BD97" s="354"/>
      <c r="BE97" s="276"/>
      <c r="BF97" s="276"/>
      <c r="BG97" s="333"/>
      <c r="BH97" s="361"/>
      <c r="BI97" s="276"/>
      <c r="BJ97" s="193"/>
      <c r="BK97" s="16">
        <f>COUNT(B97:BJ97)</f>
        <v>4</v>
      </c>
      <c r="BL97" s="17">
        <f>SUM(B98:BJ98)</f>
        <v>22</v>
      </c>
      <c r="BM97" s="152">
        <v>5</v>
      </c>
      <c r="BN97" s="152">
        <v>30</v>
      </c>
      <c r="BO97" s="157">
        <v>30</v>
      </c>
    </row>
    <row r="98" spans="1:67" ht="15.6" x14ac:dyDescent="0.3">
      <c r="A98" s="8"/>
      <c r="B98" s="208"/>
      <c r="C98" s="82"/>
      <c r="D98" s="208"/>
      <c r="E98" s="208"/>
      <c r="F98" s="208"/>
      <c r="G98" s="26"/>
      <c r="H98" s="208"/>
      <c r="I98" s="208"/>
      <c r="J98" s="57"/>
      <c r="K98" s="26">
        <v>5</v>
      </c>
      <c r="L98" s="26"/>
      <c r="M98" s="208"/>
      <c r="N98" s="208"/>
      <c r="O98" s="63"/>
      <c r="P98" s="26"/>
      <c r="Q98" s="26"/>
      <c r="R98" s="63"/>
      <c r="S98" s="63">
        <v>6</v>
      </c>
      <c r="T98" s="208"/>
      <c r="U98" s="208"/>
      <c r="V98" s="26"/>
      <c r="W98" s="63"/>
      <c r="X98" s="208"/>
      <c r="Y98" s="208"/>
      <c r="Z98" s="82"/>
      <c r="AA98" s="242"/>
      <c r="AB98" s="250"/>
      <c r="AC98" s="250"/>
      <c r="AD98" s="63"/>
      <c r="AE98" s="26"/>
      <c r="AF98" s="276"/>
      <c r="AG98" s="95">
        <v>6</v>
      </c>
      <c r="AH98" s="276"/>
      <c r="AI98" s="333"/>
      <c r="AJ98" s="276"/>
      <c r="AK98" s="346"/>
      <c r="AL98" s="276"/>
      <c r="AM98" s="276"/>
      <c r="AN98" s="361"/>
      <c r="AO98" s="333"/>
      <c r="AP98" s="276"/>
      <c r="AQ98" s="276"/>
      <c r="AR98" s="276"/>
      <c r="AS98" s="354"/>
      <c r="AT98" s="333">
        <v>5</v>
      </c>
      <c r="AU98" s="333"/>
      <c r="AV98" s="276"/>
      <c r="AW98" s="354"/>
      <c r="AX98" s="354"/>
      <c r="AY98" s="276"/>
      <c r="AZ98" s="276"/>
      <c r="BA98" s="333"/>
      <c r="BB98" s="276"/>
      <c r="BC98" s="354"/>
      <c r="BD98" s="354"/>
      <c r="BE98" s="276"/>
      <c r="BF98" s="276"/>
      <c r="BG98" s="333"/>
      <c r="BH98" s="361"/>
      <c r="BI98" s="276"/>
      <c r="BJ98" s="193"/>
      <c r="BK98" s="16"/>
      <c r="BL98" s="17"/>
    </row>
    <row r="99" spans="1:67" ht="15.6" x14ac:dyDescent="0.3">
      <c r="A99" s="8" t="s">
        <v>29</v>
      </c>
      <c r="B99" s="208"/>
      <c r="C99" s="82"/>
      <c r="D99" s="208"/>
      <c r="E99" s="208"/>
      <c r="F99" s="208"/>
      <c r="G99" s="26"/>
      <c r="H99" s="208"/>
      <c r="I99" s="208"/>
      <c r="J99" s="57"/>
      <c r="K99" s="26"/>
      <c r="L99" s="26"/>
      <c r="M99" s="208"/>
      <c r="N99" s="208"/>
      <c r="O99" s="63"/>
      <c r="P99" s="26"/>
      <c r="Q99" s="26"/>
      <c r="R99" s="63"/>
      <c r="S99" s="63"/>
      <c r="T99" s="208"/>
      <c r="U99" s="208"/>
      <c r="V99" s="26"/>
      <c r="W99" s="63"/>
      <c r="X99" s="73">
        <v>0</v>
      </c>
      <c r="Y99" s="208"/>
      <c r="Z99" s="82"/>
      <c r="AA99" s="242"/>
      <c r="AB99" s="250"/>
      <c r="AC99" s="250"/>
      <c r="AD99" s="63"/>
      <c r="AE99" s="26"/>
      <c r="AF99" s="276"/>
      <c r="AG99" s="190">
        <v>0</v>
      </c>
      <c r="AH99" s="276"/>
      <c r="AI99" s="333"/>
      <c r="AJ99" s="276"/>
      <c r="AK99" s="354"/>
      <c r="AL99" s="276">
        <v>0</v>
      </c>
      <c r="AM99" s="276"/>
      <c r="AN99" s="361"/>
      <c r="AO99" s="333">
        <v>0</v>
      </c>
      <c r="AP99" s="276"/>
      <c r="AQ99" s="276"/>
      <c r="AR99" s="276"/>
      <c r="AS99" s="354"/>
      <c r="AT99" s="333"/>
      <c r="AU99" s="333">
        <v>0</v>
      </c>
      <c r="AV99" s="276">
        <v>0</v>
      </c>
      <c r="AW99" s="354"/>
      <c r="AX99" s="354"/>
      <c r="AY99" s="276"/>
      <c r="AZ99" s="276">
        <v>0</v>
      </c>
      <c r="BA99" s="333">
        <v>0</v>
      </c>
      <c r="BB99" s="276"/>
      <c r="BC99" s="354"/>
      <c r="BD99" s="354"/>
      <c r="BE99" s="276">
        <v>0</v>
      </c>
      <c r="BF99" s="276">
        <v>0</v>
      </c>
      <c r="BG99" s="333">
        <v>0</v>
      </c>
      <c r="BH99" s="361"/>
      <c r="BI99" s="276">
        <v>0</v>
      </c>
      <c r="BJ99" s="192"/>
      <c r="BK99" s="16">
        <f>COUNT(B99:BJ99)</f>
        <v>12</v>
      </c>
      <c r="BL99" s="17">
        <f>SUM(B100:BJ100)</f>
        <v>60</v>
      </c>
      <c r="BM99" s="152">
        <v>29</v>
      </c>
      <c r="BN99" s="152">
        <v>175</v>
      </c>
      <c r="BO99" s="157">
        <v>69</v>
      </c>
    </row>
    <row r="100" spans="1:67" ht="15.6" x14ac:dyDescent="0.3">
      <c r="A100" s="8"/>
      <c r="B100" s="208"/>
      <c r="C100" s="82"/>
      <c r="D100" s="208"/>
      <c r="E100" s="208"/>
      <c r="F100" s="208"/>
      <c r="G100" s="26"/>
      <c r="H100" s="208"/>
      <c r="I100" s="208"/>
      <c r="J100" s="57"/>
      <c r="K100" s="26"/>
      <c r="L100" s="26"/>
      <c r="M100" s="208"/>
      <c r="N100" s="208"/>
      <c r="O100" s="63"/>
      <c r="P100" s="26"/>
      <c r="Q100" s="26"/>
      <c r="R100" s="63"/>
      <c r="S100" s="63"/>
      <c r="T100" s="208"/>
      <c r="U100" s="208"/>
      <c r="V100" s="26"/>
      <c r="W100" s="63"/>
      <c r="X100" s="73">
        <v>5</v>
      </c>
      <c r="Y100" s="208"/>
      <c r="Z100" s="82"/>
      <c r="AA100" s="242"/>
      <c r="AB100" s="250"/>
      <c r="AC100" s="250"/>
      <c r="AD100" s="63"/>
      <c r="AE100" s="26"/>
      <c r="AF100" s="276"/>
      <c r="AG100" s="190">
        <v>5</v>
      </c>
      <c r="AH100" s="276"/>
      <c r="AI100" s="333"/>
      <c r="AJ100" s="276"/>
      <c r="AK100" s="354"/>
      <c r="AL100" s="276">
        <v>5</v>
      </c>
      <c r="AM100" s="276"/>
      <c r="AN100" s="361"/>
      <c r="AO100" s="333">
        <v>5</v>
      </c>
      <c r="AP100" s="276"/>
      <c r="AQ100" s="276"/>
      <c r="AR100" s="276"/>
      <c r="AS100" s="354"/>
      <c r="AT100" s="333"/>
      <c r="AU100" s="333">
        <v>5</v>
      </c>
      <c r="AV100" s="276">
        <v>5</v>
      </c>
      <c r="AW100" s="354"/>
      <c r="AX100" s="354"/>
      <c r="AY100" s="276"/>
      <c r="AZ100" s="276">
        <v>5</v>
      </c>
      <c r="BA100" s="333">
        <v>5</v>
      </c>
      <c r="BB100" s="276"/>
      <c r="BC100" s="354"/>
      <c r="BD100" s="354"/>
      <c r="BE100" s="276">
        <v>5</v>
      </c>
      <c r="BF100" s="276">
        <v>5</v>
      </c>
      <c r="BG100" s="333">
        <v>5</v>
      </c>
      <c r="BH100" s="361"/>
      <c r="BI100" s="276">
        <v>5</v>
      </c>
      <c r="BJ100" s="192"/>
      <c r="BK100" s="16"/>
      <c r="BL100" s="17"/>
    </row>
    <row r="101" spans="1:67" ht="15.6" x14ac:dyDescent="0.3">
      <c r="A101" s="8" t="s">
        <v>45</v>
      </c>
      <c r="B101" s="208">
        <v>9</v>
      </c>
      <c r="C101" s="82"/>
      <c r="D101" s="208"/>
      <c r="E101" s="208"/>
      <c r="F101" s="208"/>
      <c r="G101" s="26"/>
      <c r="H101" s="208"/>
      <c r="I101" s="208"/>
      <c r="J101" s="57"/>
      <c r="K101" s="26"/>
      <c r="L101" s="26"/>
      <c r="M101" s="208"/>
      <c r="N101" s="208"/>
      <c r="O101" s="63"/>
      <c r="P101" s="26"/>
      <c r="Q101" s="26"/>
      <c r="R101" s="73">
        <v>0</v>
      </c>
      <c r="S101" s="63"/>
      <c r="T101" s="208"/>
      <c r="U101" s="208"/>
      <c r="V101" s="26"/>
      <c r="W101" s="63">
        <v>3</v>
      </c>
      <c r="X101" s="208"/>
      <c r="Y101" s="208"/>
      <c r="Z101" s="82"/>
      <c r="AA101" s="242"/>
      <c r="AB101" s="250"/>
      <c r="AC101" s="250"/>
      <c r="AD101" s="63"/>
      <c r="AE101" s="26"/>
      <c r="AF101" s="276"/>
      <c r="AG101" s="95">
        <v>5</v>
      </c>
      <c r="AH101" s="276"/>
      <c r="AI101" s="333"/>
      <c r="AJ101" s="276"/>
      <c r="AK101" s="346"/>
      <c r="AL101" s="276"/>
      <c r="AM101" s="276"/>
      <c r="AN101" s="361"/>
      <c r="AO101" s="333">
        <v>0</v>
      </c>
      <c r="AP101" s="276"/>
      <c r="AQ101" s="276"/>
      <c r="AR101" s="276"/>
      <c r="AS101" s="354"/>
      <c r="AT101" s="333">
        <v>0</v>
      </c>
      <c r="AU101" s="333"/>
      <c r="AV101" s="276"/>
      <c r="AW101" s="354">
        <v>0</v>
      </c>
      <c r="AX101" s="354"/>
      <c r="AY101" s="276"/>
      <c r="AZ101" s="276"/>
      <c r="BA101" s="333">
        <v>0</v>
      </c>
      <c r="BB101" s="276"/>
      <c r="BC101" s="354"/>
      <c r="BD101" s="354"/>
      <c r="BE101" s="276"/>
      <c r="BF101" s="276">
        <v>0</v>
      </c>
      <c r="BG101" s="333"/>
      <c r="BH101" s="361"/>
      <c r="BI101" s="276"/>
      <c r="BJ101" s="193"/>
      <c r="BK101" s="16">
        <f>COUNT(B101:BJ101)</f>
        <v>9</v>
      </c>
      <c r="BL101" s="17">
        <f>SUM(B102:BJ102)</f>
        <v>48</v>
      </c>
      <c r="BM101" s="152">
        <v>11</v>
      </c>
      <c r="BN101" s="152">
        <v>64</v>
      </c>
      <c r="BO101" s="157">
        <v>59</v>
      </c>
    </row>
    <row r="102" spans="1:67" ht="15.6" x14ac:dyDescent="0.3">
      <c r="A102" s="8"/>
      <c r="B102" s="208">
        <v>6</v>
      </c>
      <c r="C102" s="82"/>
      <c r="D102" s="208"/>
      <c r="E102" s="208"/>
      <c r="F102" s="208"/>
      <c r="G102" s="26"/>
      <c r="H102" s="208"/>
      <c r="I102" s="208"/>
      <c r="J102" s="57"/>
      <c r="K102" s="26"/>
      <c r="L102" s="26"/>
      <c r="M102" s="208"/>
      <c r="N102" s="208"/>
      <c r="O102" s="63"/>
      <c r="P102" s="26"/>
      <c r="Q102" s="26"/>
      <c r="R102" s="73">
        <v>5</v>
      </c>
      <c r="S102" s="63"/>
      <c r="T102" s="208"/>
      <c r="U102" s="208"/>
      <c r="V102" s="26"/>
      <c r="W102" s="63">
        <v>6</v>
      </c>
      <c r="X102" s="208"/>
      <c r="Y102" s="208"/>
      <c r="Z102" s="82"/>
      <c r="AA102" s="242"/>
      <c r="AB102" s="250"/>
      <c r="AC102" s="250"/>
      <c r="AD102" s="63"/>
      <c r="AE102" s="26"/>
      <c r="AF102" s="276"/>
      <c r="AG102" s="95">
        <v>6</v>
      </c>
      <c r="AH102" s="276"/>
      <c r="AI102" s="333"/>
      <c r="AJ102" s="276"/>
      <c r="AK102" s="346"/>
      <c r="AL102" s="276"/>
      <c r="AM102" s="276"/>
      <c r="AN102" s="361"/>
      <c r="AO102" s="333">
        <v>5</v>
      </c>
      <c r="AP102" s="276"/>
      <c r="AQ102" s="276"/>
      <c r="AR102" s="276"/>
      <c r="AS102" s="354"/>
      <c r="AT102" s="333">
        <v>5</v>
      </c>
      <c r="AU102" s="333"/>
      <c r="AV102" s="276"/>
      <c r="AW102" s="354">
        <v>5</v>
      </c>
      <c r="AX102" s="354"/>
      <c r="AY102" s="276"/>
      <c r="AZ102" s="276"/>
      <c r="BA102" s="333">
        <v>5</v>
      </c>
      <c r="BB102" s="276"/>
      <c r="BC102" s="354"/>
      <c r="BD102" s="354"/>
      <c r="BE102" s="276"/>
      <c r="BF102" s="276">
        <v>5</v>
      </c>
      <c r="BG102" s="333"/>
      <c r="BH102" s="361"/>
      <c r="BI102" s="276"/>
      <c r="BJ102" s="193"/>
      <c r="BK102" s="16"/>
      <c r="BL102" s="17"/>
    </row>
    <row r="103" spans="1:67" ht="15.6" x14ac:dyDescent="0.3">
      <c r="A103" s="8" t="s">
        <v>46</v>
      </c>
      <c r="B103" s="208"/>
      <c r="C103" s="82"/>
      <c r="D103" s="208"/>
      <c r="E103" s="208">
        <v>20</v>
      </c>
      <c r="F103" s="208">
        <v>15</v>
      </c>
      <c r="G103" s="26"/>
      <c r="H103" s="208"/>
      <c r="I103" s="208">
        <v>20</v>
      </c>
      <c r="J103" s="57"/>
      <c r="K103" s="26"/>
      <c r="L103" s="26"/>
      <c r="M103" s="208">
        <v>21</v>
      </c>
      <c r="N103" s="208"/>
      <c r="O103" s="63">
        <v>33</v>
      </c>
      <c r="P103" s="26"/>
      <c r="Q103" s="26"/>
      <c r="R103" s="63"/>
      <c r="S103" s="63">
        <v>12</v>
      </c>
      <c r="T103" s="208"/>
      <c r="U103" s="208"/>
      <c r="V103" s="26"/>
      <c r="W103" s="63">
        <v>7</v>
      </c>
      <c r="X103" s="208"/>
      <c r="Y103" s="208"/>
      <c r="Z103" s="82"/>
      <c r="AA103" s="242"/>
      <c r="AB103" s="250"/>
      <c r="AC103" s="250"/>
      <c r="AD103" s="63"/>
      <c r="AE103" s="26"/>
      <c r="AF103" s="276"/>
      <c r="AG103" s="95">
        <v>12</v>
      </c>
      <c r="AH103" s="276"/>
      <c r="AI103" s="333"/>
      <c r="AJ103" s="276"/>
      <c r="AK103" s="346"/>
      <c r="AL103" s="276"/>
      <c r="AM103" s="276"/>
      <c r="AN103" s="361"/>
      <c r="AO103" s="333">
        <v>0</v>
      </c>
      <c r="AP103" s="276"/>
      <c r="AQ103" s="276"/>
      <c r="AR103" s="276"/>
      <c r="AS103" s="354"/>
      <c r="AT103" s="333"/>
      <c r="AU103" s="333"/>
      <c r="AV103" s="276"/>
      <c r="AW103" s="354">
        <v>0</v>
      </c>
      <c r="AX103" s="354">
        <v>0</v>
      </c>
      <c r="AY103" s="276"/>
      <c r="AZ103" s="276">
        <v>0</v>
      </c>
      <c r="BA103" s="333">
        <v>0</v>
      </c>
      <c r="BB103" s="276"/>
      <c r="BC103" s="354">
        <v>0</v>
      </c>
      <c r="BD103" s="354"/>
      <c r="BE103" s="276">
        <v>0</v>
      </c>
      <c r="BF103" s="276">
        <v>0</v>
      </c>
      <c r="BG103" s="333">
        <v>0</v>
      </c>
      <c r="BH103" s="361"/>
      <c r="BI103" s="276"/>
      <c r="BJ103" s="193"/>
      <c r="BK103" s="16">
        <f>COUNT(B103:BJ103)</f>
        <v>17</v>
      </c>
      <c r="BL103" s="17">
        <f>SUM(B104:BJ104)</f>
        <v>85</v>
      </c>
      <c r="BM103" s="152">
        <v>9</v>
      </c>
      <c r="BN103" s="152">
        <v>47</v>
      </c>
      <c r="BO103" s="157">
        <v>47</v>
      </c>
    </row>
    <row r="104" spans="1:67" ht="15.6" x14ac:dyDescent="0.3">
      <c r="A104" s="8"/>
      <c r="B104" s="208"/>
      <c r="C104" s="82"/>
      <c r="D104" s="208"/>
      <c r="E104" s="208">
        <v>5</v>
      </c>
      <c r="F104" s="208">
        <v>5</v>
      </c>
      <c r="G104" s="26"/>
      <c r="H104" s="208"/>
      <c r="I104" s="208">
        <v>5</v>
      </c>
      <c r="J104" s="57"/>
      <c r="K104" s="26"/>
      <c r="L104" s="26"/>
      <c r="M104" s="208">
        <v>5</v>
      </c>
      <c r="N104" s="208"/>
      <c r="O104" s="63">
        <v>5</v>
      </c>
      <c r="P104" s="26"/>
      <c r="Q104" s="26"/>
      <c r="R104" s="63"/>
      <c r="S104" s="63">
        <v>5</v>
      </c>
      <c r="T104" s="208"/>
      <c r="U104" s="208"/>
      <c r="V104" s="26"/>
      <c r="W104" s="63">
        <v>5</v>
      </c>
      <c r="X104" s="208"/>
      <c r="Y104" s="208"/>
      <c r="Z104" s="82"/>
      <c r="AA104" s="242"/>
      <c r="AB104" s="250"/>
      <c r="AC104" s="250"/>
      <c r="AD104" s="63"/>
      <c r="AE104" s="26"/>
      <c r="AF104" s="276"/>
      <c r="AG104" s="95">
        <v>5</v>
      </c>
      <c r="AH104" s="276"/>
      <c r="AI104" s="333"/>
      <c r="AJ104" s="276"/>
      <c r="AK104" s="346"/>
      <c r="AL104" s="276"/>
      <c r="AM104" s="276"/>
      <c r="AN104" s="361"/>
      <c r="AO104" s="333">
        <v>5</v>
      </c>
      <c r="AP104" s="276"/>
      <c r="AQ104" s="276"/>
      <c r="AR104" s="276"/>
      <c r="AS104" s="354"/>
      <c r="AT104" s="333"/>
      <c r="AU104" s="333"/>
      <c r="AV104" s="276"/>
      <c r="AW104" s="354">
        <v>5</v>
      </c>
      <c r="AX104" s="354">
        <v>5</v>
      </c>
      <c r="AY104" s="276"/>
      <c r="AZ104" s="276">
        <v>5</v>
      </c>
      <c r="BA104" s="333">
        <v>5</v>
      </c>
      <c r="BB104" s="276"/>
      <c r="BC104" s="354">
        <v>5</v>
      </c>
      <c r="BD104" s="354"/>
      <c r="BE104" s="276">
        <v>5</v>
      </c>
      <c r="BF104" s="276">
        <v>5</v>
      </c>
      <c r="BG104" s="333">
        <v>5</v>
      </c>
      <c r="BH104" s="361"/>
      <c r="BI104" s="276"/>
      <c r="BJ104" s="193"/>
      <c r="BK104" s="16"/>
      <c r="BL104" s="17"/>
    </row>
    <row r="105" spans="1:67" ht="15.6" x14ac:dyDescent="0.3">
      <c r="A105" s="8" t="s">
        <v>47</v>
      </c>
      <c r="B105" s="208"/>
      <c r="C105" s="82"/>
      <c r="D105" s="208"/>
      <c r="E105" s="208"/>
      <c r="F105" s="208"/>
      <c r="G105" s="26"/>
      <c r="H105" s="208"/>
      <c r="I105" s="208"/>
      <c r="J105" s="57">
        <v>3</v>
      </c>
      <c r="K105" s="26"/>
      <c r="L105" s="26"/>
      <c r="M105" s="208"/>
      <c r="N105" s="208"/>
      <c r="O105" s="63"/>
      <c r="P105" s="26"/>
      <c r="Q105" s="26"/>
      <c r="R105" s="73">
        <v>0</v>
      </c>
      <c r="S105" s="63"/>
      <c r="T105" s="208"/>
      <c r="U105" s="208"/>
      <c r="V105" s="26"/>
      <c r="W105" s="63"/>
      <c r="X105" s="208"/>
      <c r="Y105" s="208"/>
      <c r="Z105" s="82"/>
      <c r="AA105" s="242"/>
      <c r="AB105" s="250"/>
      <c r="AC105" s="250"/>
      <c r="AD105" s="63"/>
      <c r="AE105" s="26"/>
      <c r="AF105" s="276"/>
      <c r="AG105" s="190">
        <v>0</v>
      </c>
      <c r="AH105" s="276"/>
      <c r="AI105" s="333">
        <v>0</v>
      </c>
      <c r="AJ105" s="276"/>
      <c r="AK105" s="346"/>
      <c r="AL105" s="276"/>
      <c r="AM105" s="276"/>
      <c r="AN105" s="361"/>
      <c r="AO105" s="333"/>
      <c r="AP105" s="276"/>
      <c r="AQ105" s="276"/>
      <c r="AR105" s="276"/>
      <c r="AS105" s="354"/>
      <c r="AT105" s="333">
        <v>0</v>
      </c>
      <c r="AU105" s="333"/>
      <c r="AV105" s="276"/>
      <c r="AW105" s="354"/>
      <c r="AX105" s="354"/>
      <c r="AY105" s="276"/>
      <c r="AZ105" s="388">
        <v>0</v>
      </c>
      <c r="BA105" s="333">
        <v>0</v>
      </c>
      <c r="BB105" s="276"/>
      <c r="BC105" s="354"/>
      <c r="BD105" s="354"/>
      <c r="BE105" s="276"/>
      <c r="BF105" s="276"/>
      <c r="BG105" s="333">
        <v>0</v>
      </c>
      <c r="BH105" s="361"/>
      <c r="BI105" s="276"/>
      <c r="BJ105" s="193"/>
      <c r="BK105" s="16">
        <f>COUNT(B105:BJ105)</f>
        <v>8</v>
      </c>
      <c r="BL105" s="17">
        <f>SUM(B106:BJ106)</f>
        <v>43</v>
      </c>
      <c r="BM105" s="152">
        <v>7</v>
      </c>
      <c r="BN105" s="152">
        <v>35</v>
      </c>
      <c r="BO105" s="157">
        <v>35</v>
      </c>
    </row>
    <row r="106" spans="1:67" ht="15.6" x14ac:dyDescent="0.3">
      <c r="A106" s="8"/>
      <c r="B106" s="208"/>
      <c r="C106" s="82"/>
      <c r="D106" s="208"/>
      <c r="E106" s="208"/>
      <c r="F106" s="208"/>
      <c r="G106" s="26"/>
      <c r="H106" s="208"/>
      <c r="I106" s="208"/>
      <c r="J106" s="57">
        <v>8</v>
      </c>
      <c r="K106" s="26"/>
      <c r="L106" s="26"/>
      <c r="M106" s="208"/>
      <c r="N106" s="208"/>
      <c r="O106" s="63"/>
      <c r="P106" s="26"/>
      <c r="Q106" s="26"/>
      <c r="R106" s="73">
        <v>5</v>
      </c>
      <c r="S106" s="63"/>
      <c r="T106" s="208"/>
      <c r="U106" s="208"/>
      <c r="V106" s="26"/>
      <c r="W106" s="63"/>
      <c r="X106" s="208"/>
      <c r="Y106" s="208"/>
      <c r="Z106" s="82"/>
      <c r="AA106" s="242"/>
      <c r="AB106" s="250"/>
      <c r="AC106" s="250"/>
      <c r="AD106" s="63"/>
      <c r="AE106" s="26"/>
      <c r="AF106" s="276"/>
      <c r="AG106" s="190">
        <v>5</v>
      </c>
      <c r="AH106" s="276"/>
      <c r="AI106" s="333">
        <v>5</v>
      </c>
      <c r="AJ106" s="276"/>
      <c r="AK106" s="346"/>
      <c r="AL106" s="276"/>
      <c r="AM106" s="276"/>
      <c r="AN106" s="361"/>
      <c r="AO106" s="333"/>
      <c r="AP106" s="276"/>
      <c r="AQ106" s="276"/>
      <c r="AR106" s="276"/>
      <c r="AS106" s="354"/>
      <c r="AT106" s="333">
        <v>5</v>
      </c>
      <c r="AU106" s="333"/>
      <c r="AV106" s="276"/>
      <c r="AW106" s="354"/>
      <c r="AX106" s="354"/>
      <c r="AY106" s="276"/>
      <c r="AZ106" s="388">
        <v>5</v>
      </c>
      <c r="BA106" s="333">
        <v>5</v>
      </c>
      <c r="BB106" s="276"/>
      <c r="BC106" s="354"/>
      <c r="BD106" s="354"/>
      <c r="BE106" s="276"/>
      <c r="BF106" s="276"/>
      <c r="BG106" s="333">
        <v>5</v>
      </c>
      <c r="BH106" s="361"/>
      <c r="BI106" s="276"/>
      <c r="BJ106" s="193"/>
      <c r="BK106" s="16"/>
      <c r="BL106" s="17"/>
    </row>
    <row r="107" spans="1:67" ht="15.6" x14ac:dyDescent="0.3">
      <c r="A107" s="8" t="s">
        <v>32</v>
      </c>
      <c r="B107" s="208"/>
      <c r="C107" s="82">
        <v>0</v>
      </c>
      <c r="D107" s="208"/>
      <c r="E107" s="208"/>
      <c r="F107" s="208"/>
      <c r="G107" s="26"/>
      <c r="H107" s="208"/>
      <c r="I107" s="208"/>
      <c r="J107" s="57"/>
      <c r="K107" s="26"/>
      <c r="L107" s="26"/>
      <c r="M107" s="208"/>
      <c r="N107" s="208"/>
      <c r="O107" s="63"/>
      <c r="P107" s="26"/>
      <c r="Q107" s="26"/>
      <c r="R107" s="63"/>
      <c r="S107" s="63">
        <v>7</v>
      </c>
      <c r="T107" s="208"/>
      <c r="U107" s="208"/>
      <c r="V107" s="26"/>
      <c r="W107" s="63"/>
      <c r="X107" s="208">
        <v>13</v>
      </c>
      <c r="Y107" s="208"/>
      <c r="Z107" s="82"/>
      <c r="AA107" s="242"/>
      <c r="AB107" s="250"/>
      <c r="AC107" s="250"/>
      <c r="AD107" s="63"/>
      <c r="AE107" s="26"/>
      <c r="AF107" s="276"/>
      <c r="AG107" s="95"/>
      <c r="AH107" s="276"/>
      <c r="AI107" s="333"/>
      <c r="AJ107" s="276"/>
      <c r="AK107" s="346"/>
      <c r="AL107" s="276"/>
      <c r="AM107" s="276"/>
      <c r="AN107" s="361"/>
      <c r="AO107" s="333"/>
      <c r="AP107" s="276"/>
      <c r="AQ107" s="276"/>
      <c r="AR107" s="276"/>
      <c r="AS107" s="354"/>
      <c r="AT107" s="333"/>
      <c r="AU107" s="333"/>
      <c r="AV107" s="276"/>
      <c r="AW107" s="354"/>
      <c r="AX107" s="354"/>
      <c r="AY107" s="276"/>
      <c r="AZ107" s="276"/>
      <c r="BA107" s="333"/>
      <c r="BB107" s="276"/>
      <c r="BC107" s="354"/>
      <c r="BD107" s="354"/>
      <c r="BE107" s="276"/>
      <c r="BF107" s="276"/>
      <c r="BG107" s="333"/>
      <c r="BH107" s="361"/>
      <c r="BI107" s="276"/>
      <c r="BJ107" s="192"/>
      <c r="BK107" s="16">
        <f>COUNT(B107:BJ107)</f>
        <v>3</v>
      </c>
      <c r="BL107" s="17">
        <f>SUM(B108:BJ108)</f>
        <v>15</v>
      </c>
      <c r="BM107" s="152">
        <v>5</v>
      </c>
      <c r="BN107" s="152">
        <v>25</v>
      </c>
      <c r="BO107" s="157">
        <v>25</v>
      </c>
    </row>
    <row r="108" spans="1:67" ht="15.6" x14ac:dyDescent="0.3">
      <c r="A108" s="8"/>
      <c r="B108" s="208"/>
      <c r="C108" s="82">
        <v>5</v>
      </c>
      <c r="D108" s="208"/>
      <c r="E108" s="208"/>
      <c r="F108" s="208"/>
      <c r="G108" s="26"/>
      <c r="H108" s="208"/>
      <c r="I108" s="208"/>
      <c r="J108" s="57"/>
      <c r="K108" s="26"/>
      <c r="L108" s="26"/>
      <c r="M108" s="208"/>
      <c r="N108" s="208"/>
      <c r="O108" s="63"/>
      <c r="P108" s="26"/>
      <c r="Q108" s="26"/>
      <c r="R108" s="63"/>
      <c r="S108" s="63">
        <v>5</v>
      </c>
      <c r="T108" s="208"/>
      <c r="U108" s="208"/>
      <c r="V108" s="26"/>
      <c r="W108" s="63"/>
      <c r="X108" s="208">
        <v>5</v>
      </c>
      <c r="Y108" s="208"/>
      <c r="Z108" s="82"/>
      <c r="AA108" s="242"/>
      <c r="AB108" s="250"/>
      <c r="AC108" s="250"/>
      <c r="AD108" s="63"/>
      <c r="AE108" s="26"/>
      <c r="AF108" s="276"/>
      <c r="AG108" s="95"/>
      <c r="AH108" s="276"/>
      <c r="AI108" s="333"/>
      <c r="AJ108" s="276"/>
      <c r="AK108" s="346"/>
      <c r="AL108" s="276"/>
      <c r="AM108" s="276"/>
      <c r="AN108" s="361"/>
      <c r="AO108" s="333"/>
      <c r="AP108" s="276"/>
      <c r="AQ108" s="276"/>
      <c r="AR108" s="276"/>
      <c r="AS108" s="354"/>
      <c r="AT108" s="333"/>
      <c r="AU108" s="333"/>
      <c r="AV108" s="276"/>
      <c r="AW108" s="354"/>
      <c r="AX108" s="354"/>
      <c r="AY108" s="276"/>
      <c r="AZ108" s="276"/>
      <c r="BA108" s="333"/>
      <c r="BB108" s="276"/>
      <c r="BC108" s="354"/>
      <c r="BD108" s="354"/>
      <c r="BE108" s="276"/>
      <c r="BF108" s="276"/>
      <c r="BG108" s="333"/>
      <c r="BH108" s="361"/>
      <c r="BI108" s="276"/>
      <c r="BJ108" s="192"/>
      <c r="BK108" s="16"/>
      <c r="BL108" s="17"/>
    </row>
    <row r="109" spans="1:67" ht="15.6" x14ac:dyDescent="0.3">
      <c r="A109" s="8" t="s">
        <v>48</v>
      </c>
      <c r="B109" s="208"/>
      <c r="C109" s="82"/>
      <c r="D109" s="208"/>
      <c r="E109" s="208"/>
      <c r="F109" s="208"/>
      <c r="G109" s="26"/>
      <c r="H109" s="208"/>
      <c r="I109" s="208"/>
      <c r="J109" s="57"/>
      <c r="K109" s="26"/>
      <c r="L109" s="26"/>
      <c r="M109" s="208"/>
      <c r="N109" s="208"/>
      <c r="O109" s="63"/>
      <c r="P109" s="26"/>
      <c r="Q109" s="26"/>
      <c r="R109" s="63"/>
      <c r="S109" s="63"/>
      <c r="T109" s="208"/>
      <c r="U109" s="208"/>
      <c r="V109" s="26"/>
      <c r="W109" s="63"/>
      <c r="X109" s="208"/>
      <c r="Y109" s="208"/>
      <c r="Z109" s="82"/>
      <c r="AA109" s="242"/>
      <c r="AB109" s="250"/>
      <c r="AC109" s="250"/>
      <c r="AD109" s="63"/>
      <c r="AE109" s="26"/>
      <c r="AF109" s="276"/>
      <c r="AG109" s="95"/>
      <c r="AH109" s="276"/>
      <c r="AI109" s="333"/>
      <c r="AJ109" s="276"/>
      <c r="AK109" s="346"/>
      <c r="AL109" s="276"/>
      <c r="AM109" s="276"/>
      <c r="AN109" s="361"/>
      <c r="AO109" s="333">
        <v>0</v>
      </c>
      <c r="AP109" s="276"/>
      <c r="AQ109" s="276"/>
      <c r="AR109" s="276"/>
      <c r="AS109" s="354"/>
      <c r="AT109" s="333"/>
      <c r="AU109" s="333"/>
      <c r="AV109" s="276"/>
      <c r="AW109" s="354"/>
      <c r="AX109" s="354"/>
      <c r="AY109" s="276"/>
      <c r="AZ109" s="276"/>
      <c r="BA109" s="333"/>
      <c r="BB109" s="276"/>
      <c r="BC109" s="354"/>
      <c r="BD109" s="354"/>
      <c r="BE109" s="276"/>
      <c r="BF109" s="276"/>
      <c r="BG109" s="333">
        <v>0</v>
      </c>
      <c r="BH109" s="361"/>
      <c r="BI109" s="276"/>
      <c r="BJ109" s="193"/>
      <c r="BK109" s="16">
        <f>COUNT(B109:BJ109)</f>
        <v>2</v>
      </c>
      <c r="BL109" s="17">
        <f>SUM(B110:BJ110)</f>
        <v>10</v>
      </c>
      <c r="BM109" s="152">
        <v>4</v>
      </c>
      <c r="BN109" s="152">
        <v>20</v>
      </c>
      <c r="BO109" s="157">
        <v>20</v>
      </c>
    </row>
    <row r="110" spans="1:67" ht="15.6" x14ac:dyDescent="0.3">
      <c r="A110" s="8"/>
      <c r="B110" s="208"/>
      <c r="C110" s="82"/>
      <c r="D110" s="208"/>
      <c r="E110" s="208"/>
      <c r="F110" s="208"/>
      <c r="G110" s="26"/>
      <c r="H110" s="208"/>
      <c r="I110" s="208"/>
      <c r="J110" s="57"/>
      <c r="K110" s="26"/>
      <c r="L110" s="26"/>
      <c r="M110" s="208"/>
      <c r="N110" s="208"/>
      <c r="O110" s="63"/>
      <c r="P110" s="26"/>
      <c r="Q110" s="26"/>
      <c r="R110" s="63"/>
      <c r="S110" s="63"/>
      <c r="T110" s="208"/>
      <c r="U110" s="208"/>
      <c r="V110" s="26"/>
      <c r="W110" s="63"/>
      <c r="X110" s="208"/>
      <c r="Y110" s="208"/>
      <c r="Z110" s="82"/>
      <c r="AA110" s="242"/>
      <c r="AB110" s="250"/>
      <c r="AC110" s="250"/>
      <c r="AD110" s="63"/>
      <c r="AE110" s="26"/>
      <c r="AF110" s="276"/>
      <c r="AG110" s="95"/>
      <c r="AH110" s="276"/>
      <c r="AI110" s="333"/>
      <c r="AJ110" s="276"/>
      <c r="AK110" s="346"/>
      <c r="AL110" s="276"/>
      <c r="AM110" s="276"/>
      <c r="AN110" s="361"/>
      <c r="AO110" s="333">
        <v>5</v>
      </c>
      <c r="AP110" s="276"/>
      <c r="AQ110" s="276"/>
      <c r="AR110" s="276"/>
      <c r="AS110" s="354"/>
      <c r="AT110" s="333"/>
      <c r="AU110" s="333"/>
      <c r="AV110" s="276"/>
      <c r="AW110" s="354"/>
      <c r="AX110" s="354"/>
      <c r="AY110" s="276"/>
      <c r="AZ110" s="276"/>
      <c r="BA110" s="333"/>
      <c r="BB110" s="276"/>
      <c r="BC110" s="354"/>
      <c r="BD110" s="354"/>
      <c r="BE110" s="276"/>
      <c r="BF110" s="276"/>
      <c r="BG110" s="333">
        <v>5</v>
      </c>
      <c r="BH110" s="361"/>
      <c r="BI110" s="276"/>
      <c r="BJ110" s="193"/>
      <c r="BK110" s="16"/>
      <c r="BL110" s="17"/>
    </row>
    <row r="111" spans="1:67" ht="15.6" x14ac:dyDescent="0.3">
      <c r="A111" s="8" t="s">
        <v>49</v>
      </c>
      <c r="B111" s="208"/>
      <c r="C111" s="82"/>
      <c r="D111" s="208"/>
      <c r="E111" s="208"/>
      <c r="F111" s="208"/>
      <c r="G111" s="26">
        <v>0</v>
      </c>
      <c r="H111" s="208"/>
      <c r="I111" s="208"/>
      <c r="J111" s="57"/>
      <c r="K111" s="26"/>
      <c r="L111" s="26"/>
      <c r="M111" s="208"/>
      <c r="N111" s="208"/>
      <c r="O111" s="63"/>
      <c r="P111" s="26"/>
      <c r="Q111" s="26"/>
      <c r="R111" s="63"/>
      <c r="S111" s="63"/>
      <c r="T111" s="208"/>
      <c r="U111" s="208"/>
      <c r="V111" s="26"/>
      <c r="W111" s="63"/>
      <c r="X111" s="208"/>
      <c r="Y111" s="208"/>
      <c r="Z111" s="82"/>
      <c r="AA111" s="242"/>
      <c r="AB111" s="250"/>
      <c r="AC111" s="250"/>
      <c r="AD111" s="63"/>
      <c r="AE111" s="26"/>
      <c r="AF111" s="276"/>
      <c r="AG111" s="95">
        <v>5</v>
      </c>
      <c r="AH111" s="276"/>
      <c r="AI111" s="333"/>
      <c r="AJ111" s="276"/>
      <c r="AK111" s="346"/>
      <c r="AL111" s="276"/>
      <c r="AM111" s="276"/>
      <c r="AN111" s="361"/>
      <c r="AO111" s="333"/>
      <c r="AP111" s="276"/>
      <c r="AQ111" s="276"/>
      <c r="AR111" s="276"/>
      <c r="AS111" s="354">
        <v>0</v>
      </c>
      <c r="AT111" s="333"/>
      <c r="AU111" s="333"/>
      <c r="AV111" s="276"/>
      <c r="AW111" s="354"/>
      <c r="AX111" s="354"/>
      <c r="AY111" s="276"/>
      <c r="AZ111" s="276"/>
      <c r="BA111" s="333"/>
      <c r="BB111" s="276"/>
      <c r="BC111" s="354"/>
      <c r="BD111" s="354"/>
      <c r="BE111" s="276"/>
      <c r="BF111" s="276"/>
      <c r="BG111" s="333"/>
      <c r="BH111" s="361">
        <v>0</v>
      </c>
      <c r="BI111" s="276"/>
      <c r="BJ111" s="193"/>
      <c r="BK111" s="16">
        <f>COUNT(B111:BJ111)</f>
        <v>4</v>
      </c>
      <c r="BL111" s="17">
        <f>SUM(B112:BJ112)</f>
        <v>20</v>
      </c>
      <c r="BM111" s="152">
        <v>2</v>
      </c>
      <c r="BN111" s="152">
        <v>11</v>
      </c>
      <c r="BO111" s="157">
        <v>11</v>
      </c>
    </row>
    <row r="112" spans="1:67" ht="15.6" x14ac:dyDescent="0.3">
      <c r="A112" s="8"/>
      <c r="B112" s="208"/>
      <c r="C112" s="82"/>
      <c r="D112" s="208"/>
      <c r="E112" s="208"/>
      <c r="F112" s="208"/>
      <c r="G112" s="26">
        <v>5</v>
      </c>
      <c r="H112" s="208"/>
      <c r="I112" s="208"/>
      <c r="J112" s="57"/>
      <c r="K112" s="26"/>
      <c r="L112" s="26"/>
      <c r="M112" s="208"/>
      <c r="N112" s="208"/>
      <c r="O112" s="63"/>
      <c r="P112" s="26"/>
      <c r="Q112" s="26"/>
      <c r="R112" s="63"/>
      <c r="S112" s="63"/>
      <c r="T112" s="208"/>
      <c r="U112" s="208"/>
      <c r="V112" s="26"/>
      <c r="W112" s="63"/>
      <c r="X112" s="208"/>
      <c r="Y112" s="208"/>
      <c r="Z112" s="82"/>
      <c r="AA112" s="242"/>
      <c r="AB112" s="250"/>
      <c r="AC112" s="250"/>
      <c r="AD112" s="63"/>
      <c r="AE112" s="26"/>
      <c r="AF112" s="276"/>
      <c r="AG112" s="95">
        <v>5</v>
      </c>
      <c r="AH112" s="276"/>
      <c r="AI112" s="333"/>
      <c r="AJ112" s="276"/>
      <c r="AK112" s="346"/>
      <c r="AL112" s="276"/>
      <c r="AM112" s="276"/>
      <c r="AN112" s="361"/>
      <c r="AO112" s="333"/>
      <c r="AP112" s="276"/>
      <c r="AQ112" s="276"/>
      <c r="AR112" s="276"/>
      <c r="AS112" s="354">
        <v>5</v>
      </c>
      <c r="AT112" s="333"/>
      <c r="AU112" s="333"/>
      <c r="AV112" s="276"/>
      <c r="AW112" s="354"/>
      <c r="AX112" s="354"/>
      <c r="AY112" s="276"/>
      <c r="AZ112" s="276"/>
      <c r="BA112" s="333"/>
      <c r="BB112" s="276"/>
      <c r="BC112" s="354"/>
      <c r="BD112" s="354"/>
      <c r="BE112" s="276"/>
      <c r="BF112" s="276"/>
      <c r="BG112" s="333"/>
      <c r="BH112" s="361">
        <v>5</v>
      </c>
      <c r="BI112" s="276"/>
      <c r="BJ112" s="193"/>
      <c r="BK112" s="16"/>
      <c r="BL112" s="17"/>
    </row>
    <row r="113" spans="1:67" ht="15.6" x14ac:dyDescent="0.3">
      <c r="A113" s="8" t="s">
        <v>50</v>
      </c>
      <c r="B113" s="208"/>
      <c r="C113" s="82"/>
      <c r="D113" s="208"/>
      <c r="E113" s="208"/>
      <c r="F113" s="208"/>
      <c r="G113" s="26"/>
      <c r="H113" s="208"/>
      <c r="I113" s="208"/>
      <c r="J113" s="57"/>
      <c r="K113" s="26"/>
      <c r="L113" s="26"/>
      <c r="M113" s="208"/>
      <c r="N113" s="208"/>
      <c r="O113" s="63"/>
      <c r="P113" s="26"/>
      <c r="Q113" s="26"/>
      <c r="R113" s="63"/>
      <c r="S113" s="63"/>
      <c r="T113" s="208"/>
      <c r="U113" s="208"/>
      <c r="V113" s="26"/>
      <c r="W113" s="63"/>
      <c r="X113" s="208"/>
      <c r="Y113" s="208"/>
      <c r="Z113" s="82"/>
      <c r="AA113" s="242"/>
      <c r="AB113" s="250"/>
      <c r="AC113" s="250"/>
      <c r="AD113" s="63"/>
      <c r="AE113" s="26"/>
      <c r="AF113" s="276"/>
      <c r="AG113" s="95">
        <v>3</v>
      </c>
      <c r="AH113" s="276"/>
      <c r="AI113" s="333"/>
      <c r="AJ113" s="276"/>
      <c r="AK113" s="346"/>
      <c r="AL113" s="276"/>
      <c r="AM113" s="276"/>
      <c r="AN113" s="361"/>
      <c r="AO113" s="333"/>
      <c r="AP113" s="276"/>
      <c r="AQ113" s="276"/>
      <c r="AR113" s="276"/>
      <c r="AS113" s="354"/>
      <c r="AT113" s="333"/>
      <c r="AU113" s="333"/>
      <c r="AV113" s="276"/>
      <c r="AW113" s="354"/>
      <c r="AX113" s="354"/>
      <c r="AY113" s="276"/>
      <c r="AZ113" s="276"/>
      <c r="BA113" s="333"/>
      <c r="BB113" s="276"/>
      <c r="BC113" s="354"/>
      <c r="BD113" s="354"/>
      <c r="BE113" s="276"/>
      <c r="BF113" s="276"/>
      <c r="BG113" s="333"/>
      <c r="BH113" s="361"/>
      <c r="BI113" s="276"/>
      <c r="BJ113" s="193"/>
      <c r="BK113" s="16">
        <f>COUNT(B113:BJ113)</f>
        <v>1</v>
      </c>
      <c r="BL113" s="17">
        <f>SUM(Q114:BM114)</f>
        <v>7</v>
      </c>
      <c r="BM113" s="152">
        <v>1</v>
      </c>
      <c r="BN113" s="152">
        <v>5</v>
      </c>
      <c r="BO113" s="157">
        <v>5</v>
      </c>
    </row>
    <row r="114" spans="1:67" ht="15.6" x14ac:dyDescent="0.3">
      <c r="A114" s="8"/>
      <c r="B114" s="208"/>
      <c r="C114" s="82"/>
      <c r="D114" s="208"/>
      <c r="E114" s="208"/>
      <c r="F114" s="208"/>
      <c r="G114" s="26"/>
      <c r="H114" s="208"/>
      <c r="I114" s="208"/>
      <c r="J114" s="57"/>
      <c r="K114" s="26"/>
      <c r="L114" s="26"/>
      <c r="M114" s="208"/>
      <c r="N114" s="208"/>
      <c r="O114" s="63"/>
      <c r="P114" s="26"/>
      <c r="Q114" s="26"/>
      <c r="R114" s="63"/>
      <c r="S114" s="63"/>
      <c r="T114" s="208"/>
      <c r="U114" s="208"/>
      <c r="V114" s="26"/>
      <c r="W114" s="63"/>
      <c r="X114" s="208"/>
      <c r="Y114" s="208"/>
      <c r="Z114" s="82"/>
      <c r="AA114" s="242"/>
      <c r="AB114" s="250"/>
      <c r="AC114" s="250"/>
      <c r="AD114" s="63"/>
      <c r="AE114" s="26"/>
      <c r="AF114" s="276"/>
      <c r="AG114" s="95">
        <v>7</v>
      </c>
      <c r="AH114" s="276"/>
      <c r="AI114" s="333"/>
      <c r="AJ114" s="276"/>
      <c r="AK114" s="346"/>
      <c r="AL114" s="276"/>
      <c r="AM114" s="276"/>
      <c r="AN114" s="361"/>
      <c r="AO114" s="333"/>
      <c r="AP114" s="276"/>
      <c r="AQ114" s="276"/>
      <c r="AR114" s="276"/>
      <c r="AS114" s="354"/>
      <c r="AT114" s="333"/>
      <c r="AU114" s="333"/>
      <c r="AV114" s="276"/>
      <c r="AW114" s="354"/>
      <c r="AX114" s="354"/>
      <c r="AY114" s="276"/>
      <c r="AZ114" s="276"/>
      <c r="BA114" s="333"/>
      <c r="BB114" s="276"/>
      <c r="BC114" s="354"/>
      <c r="BD114" s="354"/>
      <c r="BE114" s="276"/>
      <c r="BF114" s="276"/>
      <c r="BG114" s="333"/>
      <c r="BH114" s="361"/>
      <c r="BI114" s="276"/>
      <c r="BJ114" s="193"/>
      <c r="BK114" s="16"/>
      <c r="BL114" s="17"/>
    </row>
    <row r="115" spans="1:67" ht="15.6" x14ac:dyDescent="0.3">
      <c r="A115" s="8" t="s">
        <v>51</v>
      </c>
      <c r="B115" s="208"/>
      <c r="C115" s="82"/>
      <c r="D115" s="208"/>
      <c r="E115" s="208"/>
      <c r="F115" s="208"/>
      <c r="G115" s="26"/>
      <c r="H115" s="208"/>
      <c r="I115" s="208"/>
      <c r="J115" s="57"/>
      <c r="K115" s="26">
        <v>0</v>
      </c>
      <c r="L115" s="26">
        <v>0</v>
      </c>
      <c r="M115" s="208"/>
      <c r="N115" s="208"/>
      <c r="O115" s="63"/>
      <c r="P115" s="26"/>
      <c r="Q115" s="26"/>
      <c r="R115" s="73">
        <v>0</v>
      </c>
      <c r="S115" s="63"/>
      <c r="T115" s="208"/>
      <c r="U115" s="208"/>
      <c r="V115" s="26"/>
      <c r="W115" s="63"/>
      <c r="X115" s="73">
        <v>0</v>
      </c>
      <c r="Y115" s="208"/>
      <c r="Z115" s="82"/>
      <c r="AA115" s="242"/>
      <c r="AB115" s="250"/>
      <c r="AC115" s="250"/>
      <c r="AD115" s="63"/>
      <c r="AE115" s="26"/>
      <c r="AF115" s="278"/>
      <c r="AG115" s="296">
        <v>0</v>
      </c>
      <c r="AH115" s="278"/>
      <c r="AI115" s="336"/>
      <c r="AJ115" s="278"/>
      <c r="AK115" s="347">
        <v>0</v>
      </c>
      <c r="AL115" s="278"/>
      <c r="AM115" s="278"/>
      <c r="AN115" s="363"/>
      <c r="AO115" s="336">
        <v>0</v>
      </c>
      <c r="AP115" s="278"/>
      <c r="AQ115" s="278"/>
      <c r="AR115" s="278"/>
      <c r="AS115" s="370"/>
      <c r="AT115" s="336"/>
      <c r="AU115" s="336">
        <v>0</v>
      </c>
      <c r="AV115" s="278"/>
      <c r="AW115" s="370"/>
      <c r="AX115" s="370"/>
      <c r="AY115" s="278"/>
      <c r="AZ115" s="278"/>
      <c r="BA115" s="336">
        <v>0</v>
      </c>
      <c r="BB115" s="276"/>
      <c r="BC115" s="370"/>
      <c r="BD115" s="370"/>
      <c r="BE115" s="278"/>
      <c r="BF115" s="278"/>
      <c r="BG115" s="336">
        <v>0</v>
      </c>
      <c r="BH115" s="363"/>
      <c r="BI115" s="278"/>
      <c r="BJ115" s="291"/>
      <c r="BK115" s="16">
        <f>COUNT(B115:BJ115)</f>
        <v>10</v>
      </c>
      <c r="BL115" s="17">
        <f>SUM(B116:BJ116)</f>
        <v>50</v>
      </c>
      <c r="BM115" s="152">
        <v>10</v>
      </c>
      <c r="BN115" s="152">
        <v>50</v>
      </c>
      <c r="BO115" s="157">
        <v>50</v>
      </c>
    </row>
    <row r="116" spans="1:67" ht="15.6" x14ac:dyDescent="0.3">
      <c r="A116" s="8"/>
      <c r="B116" s="210"/>
      <c r="C116" s="212"/>
      <c r="D116" s="210"/>
      <c r="E116" s="210"/>
      <c r="F116" s="210"/>
      <c r="G116" s="214"/>
      <c r="H116" s="210"/>
      <c r="I116" s="210"/>
      <c r="J116" s="215"/>
      <c r="K116" s="214">
        <v>5</v>
      </c>
      <c r="L116" s="214">
        <v>5</v>
      </c>
      <c r="M116" s="210"/>
      <c r="N116" s="210"/>
      <c r="O116" s="65"/>
      <c r="P116" s="214"/>
      <c r="Q116" s="214"/>
      <c r="R116" s="78">
        <v>5</v>
      </c>
      <c r="S116" s="65"/>
      <c r="T116" s="210"/>
      <c r="U116" s="210"/>
      <c r="V116" s="214"/>
      <c r="W116" s="65"/>
      <c r="X116" s="78">
        <v>5</v>
      </c>
      <c r="Y116" s="210"/>
      <c r="Z116" s="82"/>
      <c r="AA116" s="244"/>
      <c r="AB116" s="252"/>
      <c r="AC116" s="252"/>
      <c r="AD116" s="65"/>
      <c r="AE116" s="357"/>
      <c r="AF116" s="106"/>
      <c r="AG116" s="30">
        <v>5</v>
      </c>
      <c r="AH116" s="106"/>
      <c r="AI116" s="105"/>
      <c r="AJ116" s="106"/>
      <c r="AK116" s="112">
        <v>5</v>
      </c>
      <c r="AL116" s="106"/>
      <c r="AM116" s="106"/>
      <c r="AN116" s="111"/>
      <c r="AO116" s="105">
        <v>5</v>
      </c>
      <c r="AP116" s="106"/>
      <c r="AQ116" s="106"/>
      <c r="AR116" s="106"/>
      <c r="AS116" s="107"/>
      <c r="AT116" s="105"/>
      <c r="AU116" s="105">
        <v>5</v>
      </c>
      <c r="AV116" s="106"/>
      <c r="AW116" s="107"/>
      <c r="AX116" s="107"/>
      <c r="AY116" s="106"/>
      <c r="AZ116" s="106"/>
      <c r="BA116" s="105">
        <v>5</v>
      </c>
      <c r="BB116" s="276"/>
      <c r="BC116" s="107"/>
      <c r="BD116" s="107"/>
      <c r="BE116" s="106"/>
      <c r="BF116" s="106"/>
      <c r="BG116" s="105">
        <v>5</v>
      </c>
      <c r="BH116" s="111"/>
      <c r="BI116" s="106"/>
      <c r="BJ116" s="293"/>
      <c r="BK116" s="16"/>
      <c r="BL116" s="17"/>
    </row>
    <row r="117" spans="1:67" ht="15.6" x14ac:dyDescent="0.3">
      <c r="A117" s="8" t="s">
        <v>52</v>
      </c>
      <c r="B117" s="208"/>
      <c r="C117" s="82"/>
      <c r="D117" s="208">
        <v>8</v>
      </c>
      <c r="E117" s="208">
        <v>5</v>
      </c>
      <c r="F117" s="208">
        <v>3</v>
      </c>
      <c r="G117" s="26"/>
      <c r="H117" s="208"/>
      <c r="I117" s="208">
        <v>4</v>
      </c>
      <c r="J117" s="57"/>
      <c r="K117" s="26"/>
      <c r="L117" s="26"/>
      <c r="M117" s="208">
        <v>3</v>
      </c>
      <c r="N117" s="208"/>
      <c r="O117" s="63">
        <v>13</v>
      </c>
      <c r="P117" s="26"/>
      <c r="Q117" s="26"/>
      <c r="R117" s="63">
        <v>2</v>
      </c>
      <c r="S117" s="63"/>
      <c r="T117" s="208"/>
      <c r="U117" s="208"/>
      <c r="V117" s="26"/>
      <c r="W117" s="63"/>
      <c r="X117" s="208"/>
      <c r="Y117" s="208">
        <v>11</v>
      </c>
      <c r="Z117" s="82"/>
      <c r="AA117" s="242">
        <v>4</v>
      </c>
      <c r="AB117" s="250">
        <v>2</v>
      </c>
      <c r="AC117" s="250"/>
      <c r="AD117" s="63"/>
      <c r="AE117" s="26"/>
      <c r="AF117" s="279">
        <v>0</v>
      </c>
      <c r="AG117" s="287">
        <v>6</v>
      </c>
      <c r="AH117" s="279">
        <v>0</v>
      </c>
      <c r="AI117" s="337"/>
      <c r="AJ117" s="279">
        <v>0</v>
      </c>
      <c r="AK117" s="345"/>
      <c r="AL117" s="279">
        <v>0</v>
      </c>
      <c r="AM117" s="279">
        <v>0</v>
      </c>
      <c r="AN117" s="364"/>
      <c r="AO117" s="337"/>
      <c r="AP117" s="279">
        <v>0</v>
      </c>
      <c r="AQ117" s="279">
        <v>0</v>
      </c>
      <c r="AR117" s="279"/>
      <c r="AS117" s="371"/>
      <c r="AT117" s="337"/>
      <c r="AU117" s="337"/>
      <c r="AV117" s="279">
        <v>0</v>
      </c>
      <c r="AW117" s="371"/>
      <c r="AX117" s="371"/>
      <c r="AY117" s="279"/>
      <c r="AZ117" s="279">
        <v>0</v>
      </c>
      <c r="BA117" s="337"/>
      <c r="BB117" s="276">
        <v>0</v>
      </c>
      <c r="BC117" s="371"/>
      <c r="BD117" s="371"/>
      <c r="BE117" s="279">
        <v>0</v>
      </c>
      <c r="BF117" s="279">
        <v>0</v>
      </c>
      <c r="BG117" s="337"/>
      <c r="BH117" s="364"/>
      <c r="BI117" s="279">
        <v>0</v>
      </c>
      <c r="BJ117" s="292"/>
      <c r="BK117" s="16">
        <f>COUNT(B117:BJ117)</f>
        <v>24</v>
      </c>
      <c r="BL117" s="17">
        <f>SUM(B118:BJ118)</f>
        <v>198</v>
      </c>
      <c r="BM117" s="152">
        <v>32</v>
      </c>
      <c r="BN117" s="152">
        <v>264</v>
      </c>
      <c r="BO117" s="157">
        <v>101</v>
      </c>
    </row>
    <row r="118" spans="1:67" ht="15.6" x14ac:dyDescent="0.3">
      <c r="A118" s="8"/>
      <c r="B118" s="208"/>
      <c r="C118" s="82"/>
      <c r="D118" s="208">
        <v>7</v>
      </c>
      <c r="E118" s="208">
        <v>8</v>
      </c>
      <c r="F118" s="208">
        <v>8</v>
      </c>
      <c r="G118" s="26"/>
      <c r="H118" s="208"/>
      <c r="I118" s="208">
        <v>8</v>
      </c>
      <c r="J118" s="57"/>
      <c r="K118" s="26"/>
      <c r="L118" s="26"/>
      <c r="M118" s="208">
        <v>8</v>
      </c>
      <c r="N118" s="208"/>
      <c r="O118" s="63">
        <v>7</v>
      </c>
      <c r="P118" s="26"/>
      <c r="Q118" s="26"/>
      <c r="R118" s="63">
        <v>8</v>
      </c>
      <c r="S118" s="63"/>
      <c r="T118" s="208"/>
      <c r="U118" s="208"/>
      <c r="V118" s="26"/>
      <c r="W118" s="63"/>
      <c r="X118" s="208"/>
      <c r="Y118" s="208">
        <v>5</v>
      </c>
      <c r="Z118" s="82"/>
      <c r="AA118" s="242">
        <v>5</v>
      </c>
      <c r="AB118" s="250">
        <v>9</v>
      </c>
      <c r="AC118" s="250"/>
      <c r="AD118" s="63"/>
      <c r="AE118" s="26"/>
      <c r="AF118" s="276">
        <v>9</v>
      </c>
      <c r="AG118" s="95">
        <v>6</v>
      </c>
      <c r="AH118" s="276">
        <v>5</v>
      </c>
      <c r="AI118" s="333"/>
      <c r="AJ118" s="276">
        <v>9</v>
      </c>
      <c r="AK118" s="346"/>
      <c r="AL118" s="276">
        <v>10</v>
      </c>
      <c r="AM118" s="276">
        <v>10</v>
      </c>
      <c r="AN118" s="361"/>
      <c r="AO118" s="333"/>
      <c r="AP118" s="276">
        <v>9</v>
      </c>
      <c r="AQ118" s="276">
        <v>9</v>
      </c>
      <c r="AR118" s="276"/>
      <c r="AS118" s="354"/>
      <c r="AT118" s="333"/>
      <c r="AU118" s="333"/>
      <c r="AV118" s="276">
        <v>10</v>
      </c>
      <c r="AW118" s="354"/>
      <c r="AX118" s="354"/>
      <c r="AY118" s="276"/>
      <c r="AZ118" s="276">
        <v>11</v>
      </c>
      <c r="BA118" s="333"/>
      <c r="BB118" s="276">
        <v>11</v>
      </c>
      <c r="BC118" s="354"/>
      <c r="BD118" s="354"/>
      <c r="BE118" s="276">
        <v>10</v>
      </c>
      <c r="BF118" s="276">
        <v>7</v>
      </c>
      <c r="BG118" s="333"/>
      <c r="BH118" s="361"/>
      <c r="BI118" s="276">
        <v>9</v>
      </c>
      <c r="BJ118" s="193"/>
      <c r="BK118" s="16"/>
      <c r="BL118" s="17"/>
    </row>
    <row r="119" spans="1:67" ht="15.6" x14ac:dyDescent="0.3">
      <c r="A119" s="8" t="s">
        <v>53</v>
      </c>
      <c r="B119" s="208"/>
      <c r="C119" s="82"/>
      <c r="D119" s="208"/>
      <c r="E119" s="208"/>
      <c r="F119" s="208"/>
      <c r="G119" s="26"/>
      <c r="H119" s="208"/>
      <c r="I119" s="208"/>
      <c r="J119" s="57"/>
      <c r="K119" s="26">
        <v>0</v>
      </c>
      <c r="L119" s="26"/>
      <c r="M119" s="208"/>
      <c r="N119" s="208"/>
      <c r="O119" s="63"/>
      <c r="P119" s="26"/>
      <c r="Q119" s="26"/>
      <c r="R119" s="63">
        <v>11</v>
      </c>
      <c r="S119" s="63"/>
      <c r="T119" s="208"/>
      <c r="U119" s="208"/>
      <c r="V119" s="26"/>
      <c r="W119" s="63"/>
      <c r="X119" s="208"/>
      <c r="Y119" s="208"/>
      <c r="Z119" s="82"/>
      <c r="AA119" s="242"/>
      <c r="AB119" s="250"/>
      <c r="AC119" s="250"/>
      <c r="AD119" s="63"/>
      <c r="AE119" s="26"/>
      <c r="AF119" s="276"/>
      <c r="AG119" s="95"/>
      <c r="AH119" s="276"/>
      <c r="AI119" s="333"/>
      <c r="AJ119" s="276">
        <v>0</v>
      </c>
      <c r="AK119" s="346"/>
      <c r="AL119" s="276">
        <v>0</v>
      </c>
      <c r="AM119" s="276"/>
      <c r="AN119" s="361"/>
      <c r="AO119" s="333"/>
      <c r="AP119" s="276"/>
      <c r="AQ119" s="276"/>
      <c r="AR119" s="276">
        <v>0</v>
      </c>
      <c r="AS119" s="354"/>
      <c r="AT119" s="333"/>
      <c r="AU119" s="333"/>
      <c r="AV119" s="276"/>
      <c r="AW119" s="354"/>
      <c r="AX119" s="354"/>
      <c r="AY119" s="276"/>
      <c r="AZ119" s="276"/>
      <c r="BA119" s="333"/>
      <c r="BB119" s="276"/>
      <c r="BC119" s="354"/>
      <c r="BD119" s="354"/>
      <c r="BE119" s="276"/>
      <c r="BF119" s="276"/>
      <c r="BG119" s="333"/>
      <c r="BH119" s="361"/>
      <c r="BI119" s="276"/>
      <c r="BJ119" s="193"/>
      <c r="BK119" s="16">
        <f>COUNT(B119:BJ119)</f>
        <v>5</v>
      </c>
      <c r="BL119" s="17">
        <f>SUM(B120:BJ120)</f>
        <v>25</v>
      </c>
      <c r="BM119" s="152">
        <v>5</v>
      </c>
      <c r="BN119" s="152">
        <v>25</v>
      </c>
      <c r="BO119" s="157">
        <v>25</v>
      </c>
    </row>
    <row r="120" spans="1:67" ht="15.6" x14ac:dyDescent="0.3">
      <c r="A120" s="8"/>
      <c r="B120" s="208"/>
      <c r="C120" s="82"/>
      <c r="D120" s="208"/>
      <c r="E120" s="208"/>
      <c r="F120" s="208"/>
      <c r="G120" s="26"/>
      <c r="H120" s="208"/>
      <c r="I120" s="208"/>
      <c r="J120" s="57"/>
      <c r="K120" s="26">
        <v>5</v>
      </c>
      <c r="L120" s="26"/>
      <c r="M120" s="208"/>
      <c r="N120" s="208"/>
      <c r="O120" s="63"/>
      <c r="P120" s="26"/>
      <c r="Q120" s="26"/>
      <c r="R120" s="63">
        <v>5</v>
      </c>
      <c r="S120" s="63"/>
      <c r="T120" s="208"/>
      <c r="U120" s="208"/>
      <c r="V120" s="26"/>
      <c r="W120" s="63"/>
      <c r="X120" s="208"/>
      <c r="Y120" s="208"/>
      <c r="Z120" s="82"/>
      <c r="AA120" s="242"/>
      <c r="AB120" s="250"/>
      <c r="AC120" s="250"/>
      <c r="AD120" s="63"/>
      <c r="AE120" s="26"/>
      <c r="AF120" s="276"/>
      <c r="AG120" s="95"/>
      <c r="AH120" s="276"/>
      <c r="AI120" s="333"/>
      <c r="AJ120" s="276">
        <v>5</v>
      </c>
      <c r="AK120" s="346"/>
      <c r="AL120" s="276">
        <v>5</v>
      </c>
      <c r="AM120" s="276"/>
      <c r="AN120" s="361"/>
      <c r="AO120" s="333"/>
      <c r="AP120" s="276"/>
      <c r="AQ120" s="276"/>
      <c r="AR120" s="276">
        <v>5</v>
      </c>
      <c r="AS120" s="354"/>
      <c r="AT120" s="333"/>
      <c r="AU120" s="333"/>
      <c r="AV120" s="276"/>
      <c r="AW120" s="354"/>
      <c r="AX120" s="354"/>
      <c r="AY120" s="276"/>
      <c r="AZ120" s="276"/>
      <c r="BA120" s="333"/>
      <c r="BB120" s="276"/>
      <c r="BC120" s="354"/>
      <c r="BD120" s="354"/>
      <c r="BE120" s="276"/>
      <c r="BF120" s="276"/>
      <c r="BG120" s="333"/>
      <c r="BH120" s="361"/>
      <c r="BI120" s="276"/>
      <c r="BJ120" s="193"/>
      <c r="BK120" s="16"/>
      <c r="BL120" s="17"/>
    </row>
    <row r="121" spans="1:67" ht="15.6" x14ac:dyDescent="0.3">
      <c r="A121" s="8" t="s">
        <v>54</v>
      </c>
      <c r="B121" s="208"/>
      <c r="C121" s="82"/>
      <c r="D121" s="208"/>
      <c r="E121" s="208"/>
      <c r="F121" s="208"/>
      <c r="G121" s="26"/>
      <c r="H121" s="208"/>
      <c r="I121" s="208"/>
      <c r="J121" s="57"/>
      <c r="K121" s="26"/>
      <c r="L121" s="26"/>
      <c r="M121" s="208"/>
      <c r="N121" s="208"/>
      <c r="O121" s="63"/>
      <c r="P121" s="26"/>
      <c r="Q121" s="26"/>
      <c r="R121" s="63"/>
      <c r="S121" s="63"/>
      <c r="T121" s="208"/>
      <c r="U121" s="208"/>
      <c r="V121" s="26"/>
      <c r="W121" s="63"/>
      <c r="X121" s="73">
        <v>0</v>
      </c>
      <c r="Y121" s="208"/>
      <c r="Z121" s="82"/>
      <c r="AA121" s="242"/>
      <c r="AB121" s="250"/>
      <c r="AC121" s="250"/>
      <c r="AD121" s="63"/>
      <c r="AE121" s="26"/>
      <c r="AF121" s="276"/>
      <c r="AG121" s="190">
        <v>0</v>
      </c>
      <c r="AH121" s="276"/>
      <c r="AI121" s="333"/>
      <c r="AJ121" s="276"/>
      <c r="AK121" s="346"/>
      <c r="AL121" s="276"/>
      <c r="AM121" s="276"/>
      <c r="AN121" s="361"/>
      <c r="AO121" s="333"/>
      <c r="AP121" s="276"/>
      <c r="AQ121" s="276"/>
      <c r="AR121" s="276"/>
      <c r="AS121" s="354"/>
      <c r="AT121" s="333"/>
      <c r="AU121" s="333"/>
      <c r="AV121" s="276"/>
      <c r="AW121" s="354"/>
      <c r="AX121" s="354"/>
      <c r="AY121" s="276"/>
      <c r="AZ121" s="388">
        <v>0</v>
      </c>
      <c r="BA121" s="333"/>
      <c r="BB121" s="276"/>
      <c r="BC121" s="354"/>
      <c r="BD121" s="354"/>
      <c r="BE121" s="276"/>
      <c r="BF121" s="276"/>
      <c r="BG121" s="333"/>
      <c r="BH121" s="361"/>
      <c r="BI121" s="276"/>
      <c r="BJ121" s="193"/>
      <c r="BK121" s="16">
        <f>COUNT(B121:BJ121)</f>
        <v>3</v>
      </c>
      <c r="BL121" s="17">
        <f>SUM(B122:BJ122)</f>
        <v>15</v>
      </c>
      <c r="BM121" s="152">
        <v>5</v>
      </c>
      <c r="BN121" s="152">
        <v>25</v>
      </c>
      <c r="BO121" s="157">
        <v>25</v>
      </c>
    </row>
    <row r="122" spans="1:67" ht="15.6" x14ac:dyDescent="0.3">
      <c r="A122" s="8"/>
      <c r="B122" s="208"/>
      <c r="C122" s="82"/>
      <c r="D122" s="208"/>
      <c r="E122" s="208"/>
      <c r="F122" s="208"/>
      <c r="G122" s="26"/>
      <c r="H122" s="208"/>
      <c r="I122" s="208"/>
      <c r="J122" s="57"/>
      <c r="K122" s="26"/>
      <c r="L122" s="26"/>
      <c r="M122" s="208"/>
      <c r="N122" s="208"/>
      <c r="O122" s="63"/>
      <c r="P122" s="26"/>
      <c r="Q122" s="26"/>
      <c r="R122" s="63"/>
      <c r="S122" s="63"/>
      <c r="T122" s="208"/>
      <c r="U122" s="208"/>
      <c r="V122" s="26"/>
      <c r="W122" s="63"/>
      <c r="X122" s="73">
        <v>5</v>
      </c>
      <c r="Y122" s="208"/>
      <c r="Z122" s="82"/>
      <c r="AA122" s="242"/>
      <c r="AB122" s="250"/>
      <c r="AC122" s="250"/>
      <c r="AD122" s="63"/>
      <c r="AE122" s="26"/>
      <c r="AF122" s="276"/>
      <c r="AG122" s="190">
        <v>5</v>
      </c>
      <c r="AH122" s="276"/>
      <c r="AI122" s="333"/>
      <c r="AJ122" s="276"/>
      <c r="AK122" s="346"/>
      <c r="AL122" s="276"/>
      <c r="AM122" s="276"/>
      <c r="AN122" s="361"/>
      <c r="AO122" s="333"/>
      <c r="AP122" s="276"/>
      <c r="AQ122" s="276"/>
      <c r="AR122" s="276"/>
      <c r="AS122" s="354"/>
      <c r="AT122" s="333"/>
      <c r="AU122" s="333"/>
      <c r="AV122" s="276"/>
      <c r="AW122" s="354"/>
      <c r="AX122" s="354"/>
      <c r="AY122" s="276"/>
      <c r="AZ122" s="388">
        <v>5</v>
      </c>
      <c r="BA122" s="333"/>
      <c r="BB122" s="276"/>
      <c r="BC122" s="354"/>
      <c r="BD122" s="354"/>
      <c r="BE122" s="276"/>
      <c r="BF122" s="276"/>
      <c r="BG122" s="333"/>
      <c r="BH122" s="361"/>
      <c r="BI122" s="276"/>
      <c r="BJ122" s="193"/>
      <c r="BK122" s="16"/>
      <c r="BL122" s="17"/>
    </row>
    <row r="123" spans="1:67" ht="15.6" x14ac:dyDescent="0.3">
      <c r="A123" s="8" t="s">
        <v>55</v>
      </c>
      <c r="B123" s="208"/>
      <c r="C123" s="82"/>
      <c r="D123" s="208"/>
      <c r="E123" s="208"/>
      <c r="F123" s="208"/>
      <c r="G123" s="26"/>
      <c r="H123" s="208"/>
      <c r="I123" s="208"/>
      <c r="J123" s="57"/>
      <c r="K123" s="26"/>
      <c r="L123" s="26"/>
      <c r="M123" s="208"/>
      <c r="N123" s="208"/>
      <c r="O123" s="63"/>
      <c r="P123" s="26"/>
      <c r="Q123" s="26"/>
      <c r="R123" s="63"/>
      <c r="S123" s="63"/>
      <c r="T123" s="208"/>
      <c r="U123" s="208"/>
      <c r="V123" s="26"/>
      <c r="W123" s="63"/>
      <c r="X123" s="208"/>
      <c r="Y123" s="208"/>
      <c r="Z123" s="82"/>
      <c r="AA123" s="242"/>
      <c r="AB123" s="250"/>
      <c r="AC123" s="250"/>
      <c r="AD123" s="63"/>
      <c r="AE123" s="26"/>
      <c r="AF123" s="276"/>
      <c r="AG123" s="95"/>
      <c r="AH123" s="276"/>
      <c r="AI123" s="333">
        <v>0</v>
      </c>
      <c r="AJ123" s="276"/>
      <c r="AK123" s="346"/>
      <c r="AL123" s="276"/>
      <c r="AM123" s="276"/>
      <c r="AN123" s="361"/>
      <c r="AO123" s="333"/>
      <c r="AP123" s="276"/>
      <c r="AQ123" s="276"/>
      <c r="AR123" s="276"/>
      <c r="AS123" s="354"/>
      <c r="AT123" s="333"/>
      <c r="AU123" s="333"/>
      <c r="AV123" s="276"/>
      <c r="AW123" s="354"/>
      <c r="AX123" s="354"/>
      <c r="AY123" s="276"/>
      <c r="AZ123" s="276"/>
      <c r="BA123" s="333"/>
      <c r="BB123" s="276"/>
      <c r="BC123" s="354"/>
      <c r="BD123" s="354"/>
      <c r="BE123" s="276"/>
      <c r="BF123" s="276"/>
      <c r="BG123" s="333">
        <v>0</v>
      </c>
      <c r="BH123" s="361"/>
      <c r="BI123" s="276"/>
      <c r="BJ123" s="193"/>
      <c r="BK123" s="16">
        <f>COUNT(B123:BJ123)</f>
        <v>2</v>
      </c>
      <c r="BL123" s="17">
        <f>SUM(B124:BJ124)</f>
        <v>10</v>
      </c>
      <c r="BM123" s="152">
        <v>4</v>
      </c>
      <c r="BN123" s="152">
        <v>20</v>
      </c>
      <c r="BO123" s="157">
        <v>20</v>
      </c>
    </row>
    <row r="124" spans="1:67" ht="15.6" x14ac:dyDescent="0.3">
      <c r="A124" s="8"/>
      <c r="B124" s="208"/>
      <c r="C124" s="82"/>
      <c r="D124" s="208"/>
      <c r="E124" s="208"/>
      <c r="F124" s="208"/>
      <c r="G124" s="26"/>
      <c r="H124" s="208"/>
      <c r="I124" s="208"/>
      <c r="J124" s="57"/>
      <c r="K124" s="26"/>
      <c r="L124" s="26"/>
      <c r="M124" s="208"/>
      <c r="N124" s="208"/>
      <c r="O124" s="63"/>
      <c r="P124" s="26"/>
      <c r="Q124" s="26"/>
      <c r="R124" s="63"/>
      <c r="S124" s="63"/>
      <c r="T124" s="208"/>
      <c r="U124" s="208"/>
      <c r="V124" s="26"/>
      <c r="W124" s="63"/>
      <c r="X124" s="208"/>
      <c r="Y124" s="208"/>
      <c r="Z124" s="82"/>
      <c r="AA124" s="242"/>
      <c r="AB124" s="250"/>
      <c r="AC124" s="250"/>
      <c r="AD124" s="63"/>
      <c r="AE124" s="26"/>
      <c r="AF124" s="276"/>
      <c r="AG124" s="95"/>
      <c r="AH124" s="276"/>
      <c r="AI124" s="333">
        <v>5</v>
      </c>
      <c r="AJ124" s="276"/>
      <c r="AK124" s="346"/>
      <c r="AL124" s="276"/>
      <c r="AM124" s="276"/>
      <c r="AN124" s="361"/>
      <c r="AO124" s="333"/>
      <c r="AP124" s="276"/>
      <c r="AQ124" s="276"/>
      <c r="AR124" s="276"/>
      <c r="AS124" s="354"/>
      <c r="AT124" s="333"/>
      <c r="AU124" s="333"/>
      <c r="AV124" s="276"/>
      <c r="AW124" s="354"/>
      <c r="AX124" s="354"/>
      <c r="AY124" s="276"/>
      <c r="AZ124" s="276"/>
      <c r="BA124" s="333"/>
      <c r="BB124" s="276"/>
      <c r="BC124" s="354"/>
      <c r="BD124" s="354"/>
      <c r="BE124" s="276"/>
      <c r="BF124" s="276"/>
      <c r="BG124" s="333">
        <v>5</v>
      </c>
      <c r="BH124" s="361"/>
      <c r="BI124" s="276"/>
      <c r="BJ124" s="193"/>
      <c r="BK124" s="16"/>
      <c r="BL124" s="17"/>
    </row>
    <row r="125" spans="1:67" ht="15.6" x14ac:dyDescent="0.3">
      <c r="A125" s="8" t="s">
        <v>56</v>
      </c>
      <c r="B125" s="208"/>
      <c r="C125" s="82"/>
      <c r="D125" s="208"/>
      <c r="E125" s="208"/>
      <c r="F125" s="208"/>
      <c r="G125" s="26"/>
      <c r="H125" s="208"/>
      <c r="I125" s="208"/>
      <c r="J125" s="57"/>
      <c r="K125" s="26">
        <v>0</v>
      </c>
      <c r="L125" s="26">
        <v>0</v>
      </c>
      <c r="M125" s="208"/>
      <c r="N125" s="208">
        <v>7</v>
      </c>
      <c r="O125" s="63"/>
      <c r="P125" s="26"/>
      <c r="Q125" s="26">
        <v>0</v>
      </c>
      <c r="R125" s="63"/>
      <c r="S125" s="63">
        <v>4</v>
      </c>
      <c r="T125" s="208"/>
      <c r="U125" s="208"/>
      <c r="V125" s="26">
        <v>0</v>
      </c>
      <c r="W125" s="63"/>
      <c r="X125" s="208">
        <v>10</v>
      </c>
      <c r="Y125" s="208"/>
      <c r="Z125" s="82"/>
      <c r="AA125" s="242"/>
      <c r="AB125" s="250">
        <v>6</v>
      </c>
      <c r="AC125" s="250"/>
      <c r="AD125" s="63"/>
      <c r="AE125" s="26"/>
      <c r="AF125" s="276"/>
      <c r="AG125" s="95">
        <v>11</v>
      </c>
      <c r="AH125" s="276"/>
      <c r="AI125" s="333">
        <v>0</v>
      </c>
      <c r="AJ125" s="276"/>
      <c r="AK125" s="346"/>
      <c r="AL125" s="276"/>
      <c r="AM125" s="276"/>
      <c r="AN125" s="361"/>
      <c r="AO125" s="333">
        <v>0</v>
      </c>
      <c r="AP125" s="276"/>
      <c r="AQ125" s="276"/>
      <c r="AR125" s="276"/>
      <c r="AS125" s="354"/>
      <c r="AT125" s="333">
        <v>0</v>
      </c>
      <c r="AU125" s="333">
        <v>0</v>
      </c>
      <c r="AV125" s="276"/>
      <c r="AW125" s="354"/>
      <c r="AX125" s="354"/>
      <c r="AY125" s="276"/>
      <c r="AZ125" s="276"/>
      <c r="BA125" s="333"/>
      <c r="BB125" s="276"/>
      <c r="BC125" s="354"/>
      <c r="BD125" s="354"/>
      <c r="BE125" s="276"/>
      <c r="BF125" s="276"/>
      <c r="BG125" s="333">
        <v>0</v>
      </c>
      <c r="BH125" s="361"/>
      <c r="BI125" s="276"/>
      <c r="BJ125" s="193"/>
      <c r="BK125" s="16">
        <f>COUNT(B125:BJ125)</f>
        <v>14</v>
      </c>
      <c r="BL125" s="17">
        <f>SUM(B126:BJ126)</f>
        <v>75</v>
      </c>
      <c r="BM125" s="152">
        <v>14</v>
      </c>
      <c r="BN125" s="152">
        <v>75</v>
      </c>
      <c r="BO125" s="157">
        <v>55</v>
      </c>
    </row>
    <row r="126" spans="1:67" ht="15.6" x14ac:dyDescent="0.3">
      <c r="A126" s="8"/>
      <c r="B126" s="208"/>
      <c r="C126" s="82"/>
      <c r="D126" s="208"/>
      <c r="E126" s="208"/>
      <c r="F126" s="208"/>
      <c r="G126" s="26"/>
      <c r="H126" s="208"/>
      <c r="I126" s="208"/>
      <c r="J126" s="57"/>
      <c r="K126" s="26">
        <v>5</v>
      </c>
      <c r="L126" s="26">
        <v>5</v>
      </c>
      <c r="M126" s="208"/>
      <c r="N126" s="208">
        <v>6</v>
      </c>
      <c r="O126" s="63"/>
      <c r="P126" s="26"/>
      <c r="Q126" s="26">
        <v>5</v>
      </c>
      <c r="R126" s="63"/>
      <c r="S126" s="63">
        <v>7</v>
      </c>
      <c r="T126" s="208"/>
      <c r="U126" s="208"/>
      <c r="V126" s="26">
        <v>5</v>
      </c>
      <c r="W126" s="63"/>
      <c r="X126" s="208">
        <v>5</v>
      </c>
      <c r="Y126" s="208"/>
      <c r="Z126" s="82"/>
      <c r="AA126" s="242"/>
      <c r="AB126" s="250">
        <v>7</v>
      </c>
      <c r="AC126" s="250"/>
      <c r="AD126" s="63"/>
      <c r="AE126" s="26"/>
      <c r="AF126" s="276"/>
      <c r="AG126" s="95">
        <v>5</v>
      </c>
      <c r="AH126" s="276"/>
      <c r="AI126" s="333">
        <v>5</v>
      </c>
      <c r="AJ126" s="276"/>
      <c r="AK126" s="346"/>
      <c r="AL126" s="276"/>
      <c r="AM126" s="276"/>
      <c r="AN126" s="361"/>
      <c r="AO126" s="333">
        <v>5</v>
      </c>
      <c r="AP126" s="276"/>
      <c r="AQ126" s="276"/>
      <c r="AR126" s="276"/>
      <c r="AS126" s="354"/>
      <c r="AT126" s="333">
        <v>5</v>
      </c>
      <c r="AU126" s="333">
        <v>5</v>
      </c>
      <c r="AV126" s="276"/>
      <c r="AW126" s="354"/>
      <c r="AX126" s="354"/>
      <c r="AY126" s="276"/>
      <c r="AZ126" s="276"/>
      <c r="BA126" s="333"/>
      <c r="BB126" s="276"/>
      <c r="BC126" s="354"/>
      <c r="BD126" s="354"/>
      <c r="BE126" s="276"/>
      <c r="BF126" s="276"/>
      <c r="BG126" s="333">
        <v>5</v>
      </c>
      <c r="BH126" s="361"/>
      <c r="BI126" s="276"/>
      <c r="BJ126" s="193"/>
      <c r="BK126" s="16"/>
      <c r="BL126" s="17"/>
    </row>
    <row r="127" spans="1:67" ht="15.6" x14ac:dyDescent="0.3">
      <c r="A127" s="8" t="s">
        <v>58</v>
      </c>
      <c r="B127" s="208"/>
      <c r="C127" s="82"/>
      <c r="D127" s="208"/>
      <c r="E127" s="208"/>
      <c r="F127" s="208"/>
      <c r="G127" s="26"/>
      <c r="H127" s="208"/>
      <c r="I127" s="208"/>
      <c r="J127" s="57"/>
      <c r="K127" s="26"/>
      <c r="L127" s="26"/>
      <c r="M127" s="208"/>
      <c r="N127" s="208"/>
      <c r="O127" s="63">
        <v>21</v>
      </c>
      <c r="P127" s="26"/>
      <c r="Q127" s="26"/>
      <c r="R127" s="63"/>
      <c r="S127" s="63"/>
      <c r="T127" s="208"/>
      <c r="U127" s="208"/>
      <c r="V127" s="26"/>
      <c r="W127" s="63"/>
      <c r="X127" s="208"/>
      <c r="Y127" s="208"/>
      <c r="Z127" s="82"/>
      <c r="AA127" s="242"/>
      <c r="AB127" s="250"/>
      <c r="AC127" s="250"/>
      <c r="AD127" s="63"/>
      <c r="AE127" s="26"/>
      <c r="AF127" s="276"/>
      <c r="AG127" s="95"/>
      <c r="AH127" s="276">
        <v>0</v>
      </c>
      <c r="AI127" s="333"/>
      <c r="AJ127" s="276"/>
      <c r="AK127" s="346"/>
      <c r="AL127" s="276">
        <v>0</v>
      </c>
      <c r="AM127" s="276"/>
      <c r="AN127" s="361"/>
      <c r="AO127" s="333"/>
      <c r="AP127" s="276"/>
      <c r="AQ127" s="276">
        <v>0</v>
      </c>
      <c r="AR127" s="276"/>
      <c r="AS127" s="354"/>
      <c r="AT127" s="333"/>
      <c r="AU127" s="333"/>
      <c r="AV127" s="276"/>
      <c r="AW127" s="354"/>
      <c r="AX127" s="354"/>
      <c r="AY127" s="276"/>
      <c r="AZ127" s="276">
        <v>0</v>
      </c>
      <c r="BA127" s="333">
        <v>0</v>
      </c>
      <c r="BB127" s="276"/>
      <c r="BC127" s="354"/>
      <c r="BD127" s="354"/>
      <c r="BE127" s="276">
        <v>0</v>
      </c>
      <c r="BF127" s="276">
        <v>0</v>
      </c>
      <c r="BG127" s="333"/>
      <c r="BH127" s="361"/>
      <c r="BI127" s="276">
        <v>0</v>
      </c>
      <c r="BJ127" s="193"/>
      <c r="BK127" s="16">
        <f>COUNT(B127:BJ127)</f>
        <v>9</v>
      </c>
      <c r="BL127" s="17">
        <f>SUM(B128:BJ128)</f>
        <v>69</v>
      </c>
      <c r="BM127" s="152">
        <v>9</v>
      </c>
      <c r="BN127" s="152">
        <v>67</v>
      </c>
      <c r="BO127" s="157">
        <v>67</v>
      </c>
    </row>
    <row r="128" spans="1:67" ht="15.6" x14ac:dyDescent="0.3">
      <c r="A128" s="8"/>
      <c r="B128" s="208"/>
      <c r="C128" s="82"/>
      <c r="D128" s="208"/>
      <c r="E128" s="208"/>
      <c r="F128" s="208"/>
      <c r="G128" s="26"/>
      <c r="H128" s="208"/>
      <c r="I128" s="208"/>
      <c r="J128" s="57"/>
      <c r="K128" s="26"/>
      <c r="L128" s="26"/>
      <c r="M128" s="208"/>
      <c r="N128" s="208"/>
      <c r="O128" s="63">
        <v>5</v>
      </c>
      <c r="P128" s="26"/>
      <c r="Q128" s="26"/>
      <c r="R128" s="63"/>
      <c r="S128" s="63"/>
      <c r="T128" s="208"/>
      <c r="U128" s="208"/>
      <c r="V128" s="26"/>
      <c r="W128" s="63"/>
      <c r="X128" s="208"/>
      <c r="Y128" s="208"/>
      <c r="Z128" s="82"/>
      <c r="AA128" s="242"/>
      <c r="AB128" s="250"/>
      <c r="AC128" s="250"/>
      <c r="AD128" s="63"/>
      <c r="AE128" s="26"/>
      <c r="AF128" s="276"/>
      <c r="AG128" s="95"/>
      <c r="AH128" s="276">
        <v>8</v>
      </c>
      <c r="AI128" s="333"/>
      <c r="AJ128" s="276"/>
      <c r="AK128" s="346"/>
      <c r="AL128" s="276">
        <v>8</v>
      </c>
      <c r="AM128" s="276"/>
      <c r="AN128" s="361"/>
      <c r="AO128" s="333"/>
      <c r="AP128" s="276"/>
      <c r="AQ128" s="276">
        <v>9</v>
      </c>
      <c r="AR128" s="276"/>
      <c r="AS128" s="354"/>
      <c r="AT128" s="333"/>
      <c r="AU128" s="333"/>
      <c r="AV128" s="276"/>
      <c r="AW128" s="354"/>
      <c r="AX128" s="354"/>
      <c r="AY128" s="276"/>
      <c r="AZ128" s="276">
        <v>9</v>
      </c>
      <c r="BA128" s="333">
        <v>5</v>
      </c>
      <c r="BB128" s="276"/>
      <c r="BC128" s="354"/>
      <c r="BD128" s="354"/>
      <c r="BE128" s="276">
        <v>8</v>
      </c>
      <c r="BF128" s="276">
        <v>8</v>
      </c>
      <c r="BG128" s="333"/>
      <c r="BH128" s="361"/>
      <c r="BI128" s="276">
        <v>9</v>
      </c>
      <c r="BJ128" s="193"/>
      <c r="BK128" s="16"/>
      <c r="BL128" s="17"/>
    </row>
    <row r="129" spans="1:68" ht="15.6" x14ac:dyDescent="0.3">
      <c r="A129" s="8" t="s">
        <v>59</v>
      </c>
      <c r="B129" s="208"/>
      <c r="C129" s="82"/>
      <c r="D129" s="208"/>
      <c r="E129" s="208"/>
      <c r="F129" s="208"/>
      <c r="G129" s="26"/>
      <c r="H129" s="208"/>
      <c r="I129" s="208"/>
      <c r="J129" s="57">
        <v>18</v>
      </c>
      <c r="K129" s="26"/>
      <c r="L129" s="26"/>
      <c r="M129" s="208"/>
      <c r="N129" s="208"/>
      <c r="O129" s="63">
        <v>35</v>
      </c>
      <c r="P129" s="26"/>
      <c r="Q129" s="26"/>
      <c r="R129" s="73">
        <v>0</v>
      </c>
      <c r="S129" s="63"/>
      <c r="T129" s="208"/>
      <c r="U129" s="208"/>
      <c r="V129" s="26"/>
      <c r="W129" s="63"/>
      <c r="X129" s="73">
        <v>0</v>
      </c>
      <c r="Y129" s="208"/>
      <c r="Z129" s="82"/>
      <c r="AA129" s="242"/>
      <c r="AB129" s="250"/>
      <c r="AC129" s="250"/>
      <c r="AD129" s="63"/>
      <c r="AE129" s="26"/>
      <c r="AF129" s="276"/>
      <c r="AG129" s="190">
        <v>0</v>
      </c>
      <c r="AH129" s="276"/>
      <c r="AI129" s="333">
        <v>0</v>
      </c>
      <c r="AJ129" s="276"/>
      <c r="AK129" s="346"/>
      <c r="AL129" s="276"/>
      <c r="AM129" s="276"/>
      <c r="AN129" s="361"/>
      <c r="AO129" s="333">
        <v>0</v>
      </c>
      <c r="AP129" s="276"/>
      <c r="AQ129" s="276"/>
      <c r="AR129" s="276"/>
      <c r="AS129" s="354"/>
      <c r="AT129" s="333">
        <v>0</v>
      </c>
      <c r="AU129" s="333">
        <v>0</v>
      </c>
      <c r="AV129" s="276"/>
      <c r="AW129" s="354"/>
      <c r="AX129" s="354"/>
      <c r="AY129" s="276"/>
      <c r="AZ129" s="388">
        <v>0</v>
      </c>
      <c r="BA129" s="333">
        <v>0</v>
      </c>
      <c r="BB129" s="276"/>
      <c r="BC129" s="354"/>
      <c r="BD129" s="354"/>
      <c r="BE129" s="276"/>
      <c r="BF129" s="276"/>
      <c r="BG129" s="333"/>
      <c r="BH129" s="361"/>
      <c r="BI129" s="276"/>
      <c r="BJ129" s="193"/>
      <c r="BK129" s="16">
        <f>COUNT(B129:BJ129)</f>
        <v>11</v>
      </c>
      <c r="BL129" s="17">
        <f>SUM(B130:BJ130)</f>
        <v>55</v>
      </c>
      <c r="BM129" s="152">
        <v>13</v>
      </c>
      <c r="BN129" s="152">
        <v>66</v>
      </c>
      <c r="BO129" s="157">
        <v>51</v>
      </c>
    </row>
    <row r="130" spans="1:68" ht="15.6" x14ac:dyDescent="0.3">
      <c r="A130" s="8"/>
      <c r="B130" s="208"/>
      <c r="C130" s="82"/>
      <c r="D130" s="208"/>
      <c r="E130" s="208"/>
      <c r="F130" s="208"/>
      <c r="G130" s="26"/>
      <c r="H130" s="208"/>
      <c r="I130" s="208"/>
      <c r="J130" s="57">
        <v>5</v>
      </c>
      <c r="K130" s="26"/>
      <c r="L130" s="26"/>
      <c r="M130" s="208"/>
      <c r="N130" s="208"/>
      <c r="O130" s="63">
        <v>5</v>
      </c>
      <c r="P130" s="26"/>
      <c r="Q130" s="26"/>
      <c r="R130" s="73">
        <v>5</v>
      </c>
      <c r="S130" s="63"/>
      <c r="T130" s="208"/>
      <c r="U130" s="208"/>
      <c r="V130" s="26"/>
      <c r="W130" s="63"/>
      <c r="X130" s="73">
        <v>5</v>
      </c>
      <c r="Y130" s="208"/>
      <c r="Z130" s="82"/>
      <c r="AA130" s="242"/>
      <c r="AB130" s="250"/>
      <c r="AC130" s="250"/>
      <c r="AD130" s="63"/>
      <c r="AE130" s="26"/>
      <c r="AF130" s="276"/>
      <c r="AG130" s="190">
        <v>5</v>
      </c>
      <c r="AH130" s="276"/>
      <c r="AI130" s="333">
        <v>5</v>
      </c>
      <c r="AJ130" s="276"/>
      <c r="AK130" s="346"/>
      <c r="AL130" s="276"/>
      <c r="AM130" s="276"/>
      <c r="AN130" s="361"/>
      <c r="AO130" s="333">
        <v>5</v>
      </c>
      <c r="AP130" s="276"/>
      <c r="AQ130" s="276"/>
      <c r="AR130" s="276"/>
      <c r="AS130" s="354"/>
      <c r="AT130" s="333">
        <v>5</v>
      </c>
      <c r="AU130" s="333">
        <v>5</v>
      </c>
      <c r="AV130" s="276"/>
      <c r="AW130" s="354"/>
      <c r="AX130" s="354"/>
      <c r="AY130" s="276"/>
      <c r="AZ130" s="388">
        <v>5</v>
      </c>
      <c r="BA130" s="333">
        <v>5</v>
      </c>
      <c r="BB130" s="276"/>
      <c r="BC130" s="354"/>
      <c r="BD130" s="354"/>
      <c r="BE130" s="276"/>
      <c r="BF130" s="276"/>
      <c r="BG130" s="333"/>
      <c r="BH130" s="361"/>
      <c r="BI130" s="276"/>
      <c r="BJ130" s="193"/>
      <c r="BK130" s="16"/>
      <c r="BL130" s="17"/>
    </row>
    <row r="131" spans="1:68" ht="15.6" x14ac:dyDescent="0.3">
      <c r="A131" s="8" t="s">
        <v>57</v>
      </c>
      <c r="B131" s="208"/>
      <c r="C131" s="82"/>
      <c r="D131" s="208"/>
      <c r="E131" s="208"/>
      <c r="F131" s="208"/>
      <c r="G131" s="26"/>
      <c r="H131" s="208"/>
      <c r="I131" s="208"/>
      <c r="J131" s="57"/>
      <c r="K131" s="26"/>
      <c r="L131" s="26"/>
      <c r="M131" s="208"/>
      <c r="N131" s="208"/>
      <c r="O131" s="63"/>
      <c r="P131" s="26"/>
      <c r="Q131" s="26"/>
      <c r="R131" s="63"/>
      <c r="S131" s="63"/>
      <c r="T131" s="208"/>
      <c r="U131" s="208"/>
      <c r="V131" s="26"/>
      <c r="W131" s="63"/>
      <c r="X131" s="208"/>
      <c r="Y131" s="208"/>
      <c r="Z131" s="82"/>
      <c r="AA131" s="242"/>
      <c r="AB131" s="250"/>
      <c r="AC131" s="250"/>
      <c r="AD131" s="63"/>
      <c r="AE131" s="26"/>
      <c r="AF131" s="276"/>
      <c r="AG131" s="95"/>
      <c r="AH131" s="276"/>
      <c r="AI131" s="333"/>
      <c r="AJ131" s="276"/>
      <c r="AK131" s="346"/>
      <c r="AL131" s="276"/>
      <c r="AM131" s="276"/>
      <c r="AN131" s="361"/>
      <c r="AO131" s="333">
        <v>0</v>
      </c>
      <c r="AP131" s="276"/>
      <c r="AQ131" s="276"/>
      <c r="AR131" s="276"/>
      <c r="AS131" s="354"/>
      <c r="AT131" s="333"/>
      <c r="AU131" s="333">
        <v>0</v>
      </c>
      <c r="AV131" s="276"/>
      <c r="AW131" s="354"/>
      <c r="AX131" s="354"/>
      <c r="AY131" s="276"/>
      <c r="AZ131" s="276">
        <v>0</v>
      </c>
      <c r="BA131" s="333">
        <v>0</v>
      </c>
      <c r="BB131" s="276"/>
      <c r="BC131" s="354"/>
      <c r="BD131" s="354"/>
      <c r="BE131" s="276"/>
      <c r="BF131" s="276"/>
      <c r="BG131" s="333">
        <v>0</v>
      </c>
      <c r="BH131" s="361"/>
      <c r="BI131" s="276"/>
      <c r="BJ131" s="193"/>
      <c r="BK131" s="16">
        <f>COUNT(B131:BJ131)</f>
        <v>5</v>
      </c>
      <c r="BL131" s="17">
        <f>SUM(Q132:BK132)</f>
        <v>28</v>
      </c>
      <c r="BM131" s="152">
        <v>7</v>
      </c>
      <c r="BN131" s="152">
        <v>36</v>
      </c>
      <c r="BO131" s="157">
        <v>36</v>
      </c>
    </row>
    <row r="132" spans="1:68" ht="15.6" x14ac:dyDescent="0.3">
      <c r="A132" s="8"/>
      <c r="B132" s="208"/>
      <c r="C132" s="82"/>
      <c r="D132" s="208"/>
      <c r="E132" s="208"/>
      <c r="F132" s="208"/>
      <c r="G132" s="26"/>
      <c r="H132" s="208"/>
      <c r="I132" s="208"/>
      <c r="J132" s="57"/>
      <c r="K132" s="26"/>
      <c r="L132" s="26"/>
      <c r="M132" s="208"/>
      <c r="N132" s="208"/>
      <c r="O132" s="63"/>
      <c r="P132" s="26"/>
      <c r="Q132" s="26"/>
      <c r="R132" s="63"/>
      <c r="S132" s="63"/>
      <c r="T132" s="208"/>
      <c r="U132" s="208"/>
      <c r="V132" s="26"/>
      <c r="W132" s="63"/>
      <c r="X132" s="208"/>
      <c r="Y132" s="208"/>
      <c r="Z132" s="82"/>
      <c r="AA132" s="242"/>
      <c r="AB132" s="250"/>
      <c r="AC132" s="250"/>
      <c r="AD132" s="63"/>
      <c r="AE132" s="26"/>
      <c r="AF132" s="276"/>
      <c r="AG132" s="95"/>
      <c r="AH132" s="276"/>
      <c r="AI132" s="333"/>
      <c r="AJ132" s="276"/>
      <c r="AK132" s="346"/>
      <c r="AL132" s="276"/>
      <c r="AM132" s="276"/>
      <c r="AN132" s="361"/>
      <c r="AO132" s="333">
        <v>5</v>
      </c>
      <c r="AP132" s="276"/>
      <c r="AQ132" s="276"/>
      <c r="AR132" s="276"/>
      <c r="AS132" s="354"/>
      <c r="AT132" s="333"/>
      <c r="AU132" s="333">
        <v>5</v>
      </c>
      <c r="AV132" s="276"/>
      <c r="AW132" s="354"/>
      <c r="AX132" s="354"/>
      <c r="AY132" s="276"/>
      <c r="AZ132" s="276">
        <v>8</v>
      </c>
      <c r="BA132" s="333">
        <v>5</v>
      </c>
      <c r="BB132" s="276"/>
      <c r="BC132" s="354"/>
      <c r="BD132" s="354"/>
      <c r="BE132" s="276"/>
      <c r="BF132" s="276"/>
      <c r="BG132" s="333">
        <v>5</v>
      </c>
      <c r="BH132" s="361"/>
      <c r="BI132" s="276"/>
      <c r="BJ132" s="193"/>
      <c r="BK132" s="16"/>
      <c r="BL132" s="17"/>
    </row>
    <row r="133" spans="1:68" ht="15.6" x14ac:dyDescent="0.3">
      <c r="A133" s="8" t="s">
        <v>61</v>
      </c>
      <c r="B133" s="208"/>
      <c r="C133" s="82"/>
      <c r="D133" s="208"/>
      <c r="E133" s="208"/>
      <c r="F133" s="208"/>
      <c r="G133" s="26"/>
      <c r="H133" s="208"/>
      <c r="I133" s="208"/>
      <c r="J133" s="57"/>
      <c r="K133" s="26"/>
      <c r="L133" s="26"/>
      <c r="M133" s="208"/>
      <c r="N133" s="208"/>
      <c r="O133" s="63"/>
      <c r="P133" s="26"/>
      <c r="Q133" s="26"/>
      <c r="R133" s="73">
        <v>0</v>
      </c>
      <c r="S133" s="63"/>
      <c r="T133" s="208"/>
      <c r="U133" s="208"/>
      <c r="V133" s="26"/>
      <c r="W133" s="63"/>
      <c r="X133" s="73">
        <v>0</v>
      </c>
      <c r="Y133" s="208"/>
      <c r="Z133" s="82"/>
      <c r="AA133" s="242"/>
      <c r="AB133" s="250"/>
      <c r="AC133" s="250"/>
      <c r="AD133" s="63"/>
      <c r="AE133" s="26"/>
      <c r="AF133" s="276"/>
      <c r="AG133" s="190">
        <v>0</v>
      </c>
      <c r="AH133" s="276"/>
      <c r="AI133" s="333"/>
      <c r="AJ133" s="276"/>
      <c r="AK133" s="346"/>
      <c r="AL133" s="276"/>
      <c r="AM133" s="276"/>
      <c r="AN133" s="361"/>
      <c r="AO133" s="333"/>
      <c r="AP133" s="276"/>
      <c r="AQ133" s="276"/>
      <c r="AR133" s="276"/>
      <c r="AS133" s="354"/>
      <c r="AT133" s="333"/>
      <c r="AU133" s="333"/>
      <c r="AV133" s="276"/>
      <c r="AW133" s="354"/>
      <c r="AX133" s="354"/>
      <c r="AY133" s="276"/>
      <c r="AZ133" s="276"/>
      <c r="BA133" s="333"/>
      <c r="BB133" s="276"/>
      <c r="BC133" s="354"/>
      <c r="BD133" s="354"/>
      <c r="BE133" s="276"/>
      <c r="BF133" s="276"/>
      <c r="BG133" s="333"/>
      <c r="BH133" s="361"/>
      <c r="BI133" s="276"/>
      <c r="BJ133" s="193"/>
      <c r="BK133" s="16">
        <f>COUNT(B133:BJ133)</f>
        <v>3</v>
      </c>
      <c r="BL133" s="17">
        <f>SUM(B134:BJ134)</f>
        <v>15</v>
      </c>
      <c r="BM133" s="152">
        <v>7</v>
      </c>
      <c r="BN133" s="152">
        <v>35</v>
      </c>
      <c r="BO133" s="157">
        <v>35</v>
      </c>
    </row>
    <row r="134" spans="1:68" ht="15.6" x14ac:dyDescent="0.3">
      <c r="A134" s="8"/>
      <c r="B134" s="208"/>
      <c r="C134" s="82"/>
      <c r="D134" s="208"/>
      <c r="E134" s="208"/>
      <c r="F134" s="208"/>
      <c r="G134" s="26"/>
      <c r="H134" s="208"/>
      <c r="I134" s="208"/>
      <c r="J134" s="57"/>
      <c r="K134" s="26"/>
      <c r="L134" s="26"/>
      <c r="M134" s="208"/>
      <c r="N134" s="208"/>
      <c r="O134" s="63"/>
      <c r="P134" s="26"/>
      <c r="Q134" s="26"/>
      <c r="R134" s="73">
        <v>5</v>
      </c>
      <c r="S134" s="63"/>
      <c r="T134" s="208"/>
      <c r="U134" s="208"/>
      <c r="V134" s="26"/>
      <c r="W134" s="63"/>
      <c r="X134" s="73">
        <v>5</v>
      </c>
      <c r="Y134" s="208"/>
      <c r="Z134" s="82"/>
      <c r="AA134" s="242"/>
      <c r="AB134" s="250"/>
      <c r="AC134" s="250"/>
      <c r="AD134" s="63"/>
      <c r="AE134" s="26"/>
      <c r="AF134" s="276"/>
      <c r="AG134" s="190">
        <v>5</v>
      </c>
      <c r="AH134" s="276"/>
      <c r="AI134" s="333"/>
      <c r="AJ134" s="276"/>
      <c r="AK134" s="346"/>
      <c r="AL134" s="276"/>
      <c r="AM134" s="276"/>
      <c r="AN134" s="361"/>
      <c r="AO134" s="333"/>
      <c r="AP134" s="276"/>
      <c r="AQ134" s="276"/>
      <c r="AR134" s="276"/>
      <c r="AS134" s="354"/>
      <c r="AT134" s="333"/>
      <c r="AU134" s="333"/>
      <c r="AV134" s="276"/>
      <c r="AW134" s="354"/>
      <c r="AX134" s="354"/>
      <c r="AY134" s="276"/>
      <c r="AZ134" s="276"/>
      <c r="BA134" s="333"/>
      <c r="BB134" s="276"/>
      <c r="BC134" s="354"/>
      <c r="BD134" s="354"/>
      <c r="BE134" s="276"/>
      <c r="BF134" s="276"/>
      <c r="BG134" s="333"/>
      <c r="BH134" s="361"/>
      <c r="BI134" s="276"/>
      <c r="BJ134" s="193"/>
      <c r="BK134" s="16"/>
      <c r="BL134" s="17"/>
    </row>
    <row r="135" spans="1:68" s="19" customFormat="1" ht="15.6" x14ac:dyDescent="0.3">
      <c r="A135" s="2" t="s">
        <v>62</v>
      </c>
      <c r="B135" s="3">
        <v>16</v>
      </c>
      <c r="C135" s="3"/>
      <c r="D135" s="3">
        <v>20</v>
      </c>
      <c r="E135" s="3">
        <v>21</v>
      </c>
      <c r="F135" s="3">
        <v>8</v>
      </c>
      <c r="G135" s="3"/>
      <c r="H135" s="3">
        <v>10</v>
      </c>
      <c r="I135" s="3">
        <v>13</v>
      </c>
      <c r="J135" s="3">
        <v>18</v>
      </c>
      <c r="K135" s="3"/>
      <c r="L135" s="3"/>
      <c r="M135" s="3">
        <v>10</v>
      </c>
      <c r="N135" s="3">
        <v>10</v>
      </c>
      <c r="O135" s="3">
        <v>40</v>
      </c>
      <c r="P135" s="3"/>
      <c r="Q135" s="3"/>
      <c r="R135" s="3">
        <v>10</v>
      </c>
      <c r="S135" s="3">
        <v>2</v>
      </c>
      <c r="T135" s="3"/>
      <c r="U135" s="3">
        <v>8</v>
      </c>
      <c r="V135" s="3"/>
      <c r="W135" s="3"/>
      <c r="X135" s="3">
        <v>10</v>
      </c>
      <c r="Y135" s="3"/>
      <c r="Z135" s="3"/>
      <c r="AA135" s="3">
        <v>7</v>
      </c>
      <c r="AB135" s="3">
        <v>12</v>
      </c>
      <c r="AC135" s="3"/>
      <c r="AD135" s="3"/>
      <c r="AE135" s="3"/>
      <c r="AF135" s="96"/>
      <c r="AG135" s="96">
        <v>14</v>
      </c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199"/>
      <c r="BL135" s="200"/>
      <c r="BM135" s="151"/>
      <c r="BN135" s="151"/>
      <c r="BO135" s="158"/>
      <c r="BP135" s="52"/>
    </row>
    <row r="136" spans="1:68" ht="15.6" x14ac:dyDescent="0.3">
      <c r="A136" s="8" t="s">
        <v>63</v>
      </c>
      <c r="B136" s="208"/>
      <c r="C136" s="213"/>
      <c r="D136" s="208"/>
      <c r="E136" s="208"/>
      <c r="F136" s="208"/>
      <c r="G136" s="26"/>
      <c r="H136" s="208"/>
      <c r="I136" s="208"/>
      <c r="J136" s="57"/>
      <c r="K136" s="26"/>
      <c r="L136" s="26"/>
      <c r="M136" s="208"/>
      <c r="N136" s="208"/>
      <c r="O136" s="63"/>
      <c r="P136" s="26"/>
      <c r="Q136" s="26"/>
      <c r="R136" s="63"/>
      <c r="S136" s="63"/>
      <c r="T136" s="208"/>
      <c r="U136" s="208"/>
      <c r="V136" s="26"/>
      <c r="W136" s="63"/>
      <c r="X136" s="208"/>
      <c r="Y136" s="208"/>
      <c r="Z136" s="82"/>
      <c r="AA136" s="242"/>
      <c r="AB136" s="250"/>
      <c r="AC136" s="250"/>
      <c r="AD136" s="63"/>
      <c r="AE136" s="26"/>
      <c r="AF136" s="276"/>
      <c r="AG136" s="95"/>
      <c r="AH136" s="276"/>
      <c r="AI136" s="333">
        <v>0</v>
      </c>
      <c r="AJ136" s="276"/>
      <c r="AK136" s="346"/>
      <c r="AL136" s="276"/>
      <c r="AM136" s="276"/>
      <c r="AN136" s="361"/>
      <c r="AO136" s="333"/>
      <c r="AP136" s="276"/>
      <c r="AQ136" s="276"/>
      <c r="AR136" s="276"/>
      <c r="AS136" s="354"/>
      <c r="AT136" s="333"/>
      <c r="AU136" s="333"/>
      <c r="AV136" s="276"/>
      <c r="AW136" s="354"/>
      <c r="AX136" s="428"/>
      <c r="AY136" s="385"/>
      <c r="AZ136" s="276"/>
      <c r="BA136" s="333"/>
      <c r="BB136" s="276"/>
      <c r="BC136" s="354"/>
      <c r="BD136" s="354"/>
      <c r="BE136" s="276"/>
      <c r="BF136" s="276"/>
      <c r="BG136" s="333"/>
      <c r="BH136" s="361"/>
      <c r="BI136" s="276"/>
      <c r="BJ136" s="192"/>
      <c r="BK136" s="16">
        <f>COUNT(B136:BJ136)</f>
        <v>1</v>
      </c>
      <c r="BL136" s="17">
        <f>SUM(B137:BJ137)</f>
        <v>5</v>
      </c>
      <c r="BM136" s="152">
        <v>3</v>
      </c>
      <c r="BN136" s="152">
        <v>15</v>
      </c>
      <c r="BO136" s="157">
        <v>15</v>
      </c>
    </row>
    <row r="137" spans="1:68" ht="15.6" x14ac:dyDescent="0.3">
      <c r="A137" s="8"/>
      <c r="B137" s="208"/>
      <c r="C137" s="82"/>
      <c r="D137" s="208"/>
      <c r="E137" s="208"/>
      <c r="F137" s="208"/>
      <c r="G137" s="26"/>
      <c r="H137" s="208"/>
      <c r="I137" s="208"/>
      <c r="J137" s="57"/>
      <c r="K137" s="26"/>
      <c r="L137" s="26"/>
      <c r="M137" s="208"/>
      <c r="N137" s="208"/>
      <c r="O137" s="63"/>
      <c r="P137" s="26"/>
      <c r="Q137" s="26"/>
      <c r="R137" s="63"/>
      <c r="S137" s="63"/>
      <c r="T137" s="208"/>
      <c r="U137" s="208"/>
      <c r="V137" s="26"/>
      <c r="W137" s="63"/>
      <c r="X137" s="208"/>
      <c r="Y137" s="208"/>
      <c r="Z137" s="82"/>
      <c r="AA137" s="242"/>
      <c r="AB137" s="250"/>
      <c r="AC137" s="250"/>
      <c r="AD137" s="63"/>
      <c r="AE137" s="26"/>
      <c r="AF137" s="276"/>
      <c r="AG137" s="95"/>
      <c r="AH137" s="276"/>
      <c r="AI137" s="333">
        <v>5</v>
      </c>
      <c r="AJ137" s="276"/>
      <c r="AK137" s="346"/>
      <c r="AL137" s="276"/>
      <c r="AM137" s="276"/>
      <c r="AN137" s="361"/>
      <c r="AO137" s="333"/>
      <c r="AP137" s="276"/>
      <c r="AQ137" s="276"/>
      <c r="AR137" s="276"/>
      <c r="AS137" s="354"/>
      <c r="AT137" s="333"/>
      <c r="AU137" s="333"/>
      <c r="AV137" s="276"/>
      <c r="AW137" s="354"/>
      <c r="AX137" s="354"/>
      <c r="AY137" s="276"/>
      <c r="AZ137" s="276"/>
      <c r="BA137" s="333"/>
      <c r="BB137" s="276"/>
      <c r="BC137" s="354"/>
      <c r="BD137" s="354"/>
      <c r="BE137" s="276"/>
      <c r="BF137" s="276"/>
      <c r="BG137" s="333"/>
      <c r="BH137" s="361"/>
      <c r="BI137" s="276"/>
      <c r="BJ137" s="192"/>
      <c r="BK137" s="16"/>
      <c r="BL137" s="17"/>
    </row>
    <row r="138" spans="1:68" ht="15.6" x14ac:dyDescent="0.3">
      <c r="A138" s="8" t="s">
        <v>208</v>
      </c>
      <c r="B138" s="208"/>
      <c r="C138" s="82"/>
      <c r="D138" s="208"/>
      <c r="E138" s="208"/>
      <c r="F138" s="208"/>
      <c r="G138" s="26"/>
      <c r="H138" s="208"/>
      <c r="I138" s="208"/>
      <c r="J138" s="57"/>
      <c r="K138" s="26">
        <v>0</v>
      </c>
      <c r="L138" s="26"/>
      <c r="M138" s="208"/>
      <c r="N138" s="208"/>
      <c r="O138" s="63"/>
      <c r="P138" s="26"/>
      <c r="Q138" s="26"/>
      <c r="R138" s="63"/>
      <c r="S138" s="63"/>
      <c r="T138" s="208"/>
      <c r="U138" s="208"/>
      <c r="V138" s="26">
        <v>0</v>
      </c>
      <c r="W138" s="63"/>
      <c r="X138" s="208"/>
      <c r="Y138" s="208"/>
      <c r="Z138" s="82"/>
      <c r="AA138" s="242"/>
      <c r="AB138" s="250"/>
      <c r="AC138" s="250"/>
      <c r="AD138" s="63"/>
      <c r="AE138" s="26"/>
      <c r="AF138" s="276"/>
      <c r="AG138" s="95"/>
      <c r="AH138" s="276"/>
      <c r="AI138" s="333"/>
      <c r="AJ138" s="276"/>
      <c r="AK138" s="346"/>
      <c r="AL138" s="276"/>
      <c r="AM138" s="276"/>
      <c r="AN138" s="361"/>
      <c r="AO138" s="333"/>
      <c r="AP138" s="276"/>
      <c r="AQ138" s="276"/>
      <c r="AR138" s="276"/>
      <c r="AS138" s="354"/>
      <c r="AT138" s="333"/>
      <c r="AU138" s="333"/>
      <c r="AV138" s="276"/>
      <c r="AW138" s="354"/>
      <c r="AX138" s="354"/>
      <c r="AY138" s="276"/>
      <c r="AZ138" s="276"/>
      <c r="BA138" s="333"/>
      <c r="BB138" s="276"/>
      <c r="BC138" s="354"/>
      <c r="BD138" s="354"/>
      <c r="BE138" s="276"/>
      <c r="BF138" s="276"/>
      <c r="BG138" s="333"/>
      <c r="BH138" s="361"/>
      <c r="BI138" s="276"/>
      <c r="BJ138" s="192"/>
      <c r="BK138" s="16">
        <f>COUNT(B138:BJ138)</f>
        <v>2</v>
      </c>
      <c r="BL138" s="17">
        <f>SUM(B139:BJ139)</f>
        <v>10</v>
      </c>
    </row>
    <row r="139" spans="1:68" ht="15.6" x14ac:dyDescent="0.3">
      <c r="A139" s="8"/>
      <c r="B139" s="208"/>
      <c r="C139" s="82"/>
      <c r="D139" s="208"/>
      <c r="E139" s="208"/>
      <c r="F139" s="208"/>
      <c r="G139" s="26"/>
      <c r="H139" s="208"/>
      <c r="I139" s="208"/>
      <c r="J139" s="57"/>
      <c r="K139" s="26">
        <v>5</v>
      </c>
      <c r="L139" s="26"/>
      <c r="M139" s="208"/>
      <c r="N139" s="208"/>
      <c r="O139" s="63"/>
      <c r="P139" s="26"/>
      <c r="Q139" s="26"/>
      <c r="R139" s="63"/>
      <c r="S139" s="63"/>
      <c r="T139" s="208"/>
      <c r="U139" s="208"/>
      <c r="V139" s="26">
        <v>5</v>
      </c>
      <c r="W139" s="63"/>
      <c r="X139" s="208"/>
      <c r="Y139" s="208"/>
      <c r="Z139" s="82"/>
      <c r="AA139" s="242"/>
      <c r="AB139" s="250"/>
      <c r="AC139" s="250"/>
      <c r="AD139" s="63"/>
      <c r="AE139" s="26"/>
      <c r="AF139" s="276"/>
      <c r="AG139" s="95"/>
      <c r="AH139" s="276"/>
      <c r="AI139" s="333"/>
      <c r="AJ139" s="276"/>
      <c r="AK139" s="346"/>
      <c r="AL139" s="276"/>
      <c r="AM139" s="276"/>
      <c r="AN139" s="361"/>
      <c r="AO139" s="333"/>
      <c r="AP139" s="276"/>
      <c r="AQ139" s="276"/>
      <c r="AR139" s="276"/>
      <c r="AS139" s="354"/>
      <c r="AT139" s="333"/>
      <c r="AU139" s="333"/>
      <c r="AV139" s="276"/>
      <c r="AW139" s="354"/>
      <c r="AX139" s="354"/>
      <c r="AY139" s="276"/>
      <c r="AZ139" s="276"/>
      <c r="BA139" s="333"/>
      <c r="BB139" s="276"/>
      <c r="BC139" s="354"/>
      <c r="BD139" s="354"/>
      <c r="BE139" s="276"/>
      <c r="BF139" s="276"/>
      <c r="BG139" s="333"/>
      <c r="BH139" s="361"/>
      <c r="BI139" s="276"/>
      <c r="BJ139" s="192"/>
      <c r="BK139" s="16"/>
      <c r="BL139" s="17"/>
    </row>
    <row r="140" spans="1:68" ht="15.6" x14ac:dyDescent="0.3">
      <c r="A140" s="8" t="s">
        <v>64</v>
      </c>
      <c r="B140" s="208"/>
      <c r="C140" s="82"/>
      <c r="D140" s="208">
        <v>2</v>
      </c>
      <c r="E140" s="208">
        <v>3</v>
      </c>
      <c r="F140" s="208">
        <v>2</v>
      </c>
      <c r="G140" s="26"/>
      <c r="H140" s="208"/>
      <c r="I140" s="208">
        <v>4</v>
      </c>
      <c r="J140" s="57"/>
      <c r="K140" s="26"/>
      <c r="L140" s="26"/>
      <c r="M140" s="208">
        <v>1</v>
      </c>
      <c r="N140" s="208"/>
      <c r="O140" s="63">
        <v>33</v>
      </c>
      <c r="P140" s="26"/>
      <c r="Q140" s="26"/>
      <c r="R140" s="63">
        <v>2</v>
      </c>
      <c r="S140" s="63"/>
      <c r="T140" s="208"/>
      <c r="U140" s="208"/>
      <c r="V140" s="26"/>
      <c r="W140" s="63"/>
      <c r="X140" s="208"/>
      <c r="Y140" s="208"/>
      <c r="Z140" s="82"/>
      <c r="AA140" s="242">
        <v>3</v>
      </c>
      <c r="AB140" s="250">
        <v>2</v>
      </c>
      <c r="AC140" s="250"/>
      <c r="AD140" s="63"/>
      <c r="AE140" s="26"/>
      <c r="AF140" s="276">
        <v>0</v>
      </c>
      <c r="AG140" s="95">
        <v>7</v>
      </c>
      <c r="AH140" s="276">
        <v>0</v>
      </c>
      <c r="AI140" s="333"/>
      <c r="AJ140" s="276">
        <v>0</v>
      </c>
      <c r="AK140" s="346"/>
      <c r="AL140" s="276">
        <v>0</v>
      </c>
      <c r="AM140" s="276">
        <v>0</v>
      </c>
      <c r="AN140" s="361">
        <v>0</v>
      </c>
      <c r="AO140" s="333">
        <v>0</v>
      </c>
      <c r="AP140" s="276">
        <v>0</v>
      </c>
      <c r="AQ140" s="276">
        <v>0</v>
      </c>
      <c r="AR140" s="276"/>
      <c r="AS140" s="354"/>
      <c r="AT140" s="333">
        <v>0</v>
      </c>
      <c r="AU140" s="333">
        <v>0</v>
      </c>
      <c r="AV140" s="276">
        <v>0</v>
      </c>
      <c r="AW140" s="354"/>
      <c r="AX140" s="354">
        <v>0</v>
      </c>
      <c r="AY140" s="276"/>
      <c r="AZ140" s="276">
        <v>0</v>
      </c>
      <c r="BA140" s="333">
        <v>0</v>
      </c>
      <c r="BB140" s="276">
        <v>0</v>
      </c>
      <c r="BC140" s="354">
        <v>0</v>
      </c>
      <c r="BD140" s="354"/>
      <c r="BE140" s="276">
        <v>0</v>
      </c>
      <c r="BF140" s="276">
        <v>0</v>
      </c>
      <c r="BG140" s="333">
        <v>0</v>
      </c>
      <c r="BH140" s="361"/>
      <c r="BI140" s="276">
        <v>0</v>
      </c>
      <c r="BJ140" s="192"/>
      <c r="BK140" s="16">
        <f>COUNT(B140:BJ140)</f>
        <v>31</v>
      </c>
      <c r="BL140" s="17">
        <f>SUM(B141:BJ141)</f>
        <v>200</v>
      </c>
      <c r="BM140" s="152">
        <v>43</v>
      </c>
      <c r="BN140" s="152">
        <v>319</v>
      </c>
      <c r="BO140" s="157">
        <v>90</v>
      </c>
    </row>
    <row r="141" spans="1:68" ht="15.6" x14ac:dyDescent="0.3">
      <c r="A141" s="8"/>
      <c r="B141" s="208"/>
      <c r="C141" s="82"/>
      <c r="D141" s="208">
        <v>9</v>
      </c>
      <c r="E141" s="208">
        <v>8</v>
      </c>
      <c r="F141" s="208">
        <v>7</v>
      </c>
      <c r="G141" s="26"/>
      <c r="H141" s="208"/>
      <c r="I141" s="208">
        <v>7</v>
      </c>
      <c r="J141" s="57"/>
      <c r="K141" s="26"/>
      <c r="L141" s="26"/>
      <c r="M141" s="208">
        <v>9</v>
      </c>
      <c r="N141" s="208"/>
      <c r="O141" s="63">
        <v>5</v>
      </c>
      <c r="P141" s="26"/>
      <c r="Q141" s="26"/>
      <c r="R141" s="63">
        <v>8</v>
      </c>
      <c r="S141" s="63"/>
      <c r="T141" s="208"/>
      <c r="U141" s="208"/>
      <c r="V141" s="26"/>
      <c r="W141" s="63"/>
      <c r="X141" s="208"/>
      <c r="Y141" s="208"/>
      <c r="Z141" s="82"/>
      <c r="AA141" s="242">
        <v>6</v>
      </c>
      <c r="AB141" s="250">
        <v>8</v>
      </c>
      <c r="AC141" s="250"/>
      <c r="AD141" s="63"/>
      <c r="AE141" s="26"/>
      <c r="AF141" s="276">
        <v>7</v>
      </c>
      <c r="AG141" s="95">
        <v>6</v>
      </c>
      <c r="AH141" s="276">
        <v>7</v>
      </c>
      <c r="AI141" s="333"/>
      <c r="AJ141" s="276">
        <v>5</v>
      </c>
      <c r="AK141" s="346"/>
      <c r="AL141" s="276">
        <v>7</v>
      </c>
      <c r="AM141" s="276">
        <v>7</v>
      </c>
      <c r="AN141" s="361">
        <v>5</v>
      </c>
      <c r="AO141" s="333">
        <v>5</v>
      </c>
      <c r="AP141" s="276">
        <v>5</v>
      </c>
      <c r="AQ141" s="276">
        <v>8</v>
      </c>
      <c r="AR141" s="276"/>
      <c r="AS141" s="354"/>
      <c r="AT141" s="333">
        <v>5</v>
      </c>
      <c r="AU141" s="333">
        <v>5</v>
      </c>
      <c r="AV141" s="276">
        <v>7</v>
      </c>
      <c r="AW141" s="354"/>
      <c r="AX141" s="354">
        <v>5</v>
      </c>
      <c r="AY141" s="276"/>
      <c r="AZ141" s="276">
        <v>6</v>
      </c>
      <c r="BA141" s="333">
        <v>5</v>
      </c>
      <c r="BB141" s="276">
        <v>7</v>
      </c>
      <c r="BC141" s="354">
        <v>5</v>
      </c>
      <c r="BD141" s="354"/>
      <c r="BE141" s="276">
        <v>6</v>
      </c>
      <c r="BF141" s="276">
        <v>7</v>
      </c>
      <c r="BG141" s="333">
        <v>5</v>
      </c>
      <c r="BH141" s="361"/>
      <c r="BI141" s="276">
        <v>8</v>
      </c>
      <c r="BJ141" s="192"/>
      <c r="BK141" s="16"/>
      <c r="BL141" s="17"/>
    </row>
    <row r="142" spans="1:68" ht="15.6" x14ac:dyDescent="0.3">
      <c r="A142" s="8" t="s">
        <v>67</v>
      </c>
      <c r="B142" s="208"/>
      <c r="C142" s="82"/>
      <c r="D142" s="208"/>
      <c r="E142" s="208"/>
      <c r="F142" s="208"/>
      <c r="G142" s="26"/>
      <c r="H142" s="208"/>
      <c r="I142" s="208"/>
      <c r="J142" s="57">
        <v>15</v>
      </c>
      <c r="K142" s="26"/>
      <c r="L142" s="26"/>
      <c r="M142" s="208"/>
      <c r="N142" s="208"/>
      <c r="O142" s="63">
        <v>35</v>
      </c>
      <c r="P142" s="26"/>
      <c r="Q142" s="26">
        <v>0</v>
      </c>
      <c r="R142" s="63"/>
      <c r="S142" s="63">
        <v>2</v>
      </c>
      <c r="T142" s="208"/>
      <c r="U142" s="208"/>
      <c r="V142" s="26"/>
      <c r="W142" s="63"/>
      <c r="X142" s="208"/>
      <c r="Y142" s="208"/>
      <c r="Z142" s="82"/>
      <c r="AA142" s="242"/>
      <c r="AB142" s="250"/>
      <c r="AC142" s="250"/>
      <c r="AD142" s="63"/>
      <c r="AE142" s="26"/>
      <c r="AF142" s="276"/>
      <c r="AG142" s="95"/>
      <c r="AH142" s="276"/>
      <c r="AI142" s="333"/>
      <c r="AJ142" s="276"/>
      <c r="AK142" s="346"/>
      <c r="AL142" s="276"/>
      <c r="AM142" s="276"/>
      <c r="AN142" s="361"/>
      <c r="AO142" s="333"/>
      <c r="AP142" s="276"/>
      <c r="AQ142" s="276"/>
      <c r="AR142" s="276"/>
      <c r="AS142" s="354"/>
      <c r="AT142" s="333"/>
      <c r="AU142" s="333">
        <v>0</v>
      </c>
      <c r="AV142" s="276"/>
      <c r="AW142" s="354"/>
      <c r="AX142" s="354"/>
      <c r="AY142" s="276"/>
      <c r="AZ142" s="276"/>
      <c r="BA142" s="333">
        <v>0</v>
      </c>
      <c r="BB142" s="276"/>
      <c r="BC142" s="354"/>
      <c r="BD142" s="354"/>
      <c r="BE142" s="276"/>
      <c r="BF142" s="276"/>
      <c r="BG142" s="333">
        <v>0</v>
      </c>
      <c r="BH142" s="361"/>
      <c r="BI142" s="276"/>
      <c r="BJ142" s="192"/>
      <c r="BK142" s="16">
        <f>COUNT(B142:BJ142)</f>
        <v>7</v>
      </c>
      <c r="BL142" s="17">
        <f>SUM(B143:BJ143)</f>
        <v>35</v>
      </c>
      <c r="BM142" s="152">
        <v>16</v>
      </c>
      <c r="BN142" s="152">
        <v>80</v>
      </c>
      <c r="BO142" s="157">
        <v>50</v>
      </c>
    </row>
    <row r="143" spans="1:68" ht="15.6" x14ac:dyDescent="0.3">
      <c r="A143" s="8"/>
      <c r="B143" s="208"/>
      <c r="C143" s="82"/>
      <c r="D143" s="208"/>
      <c r="E143" s="208"/>
      <c r="F143" s="208"/>
      <c r="G143" s="26"/>
      <c r="H143" s="208"/>
      <c r="I143" s="208"/>
      <c r="J143" s="57">
        <v>5</v>
      </c>
      <c r="K143" s="26"/>
      <c r="L143" s="26"/>
      <c r="M143" s="208"/>
      <c r="N143" s="208"/>
      <c r="O143" s="63">
        <v>5</v>
      </c>
      <c r="P143" s="26"/>
      <c r="Q143" s="26">
        <v>5</v>
      </c>
      <c r="R143" s="63"/>
      <c r="S143" s="63">
        <v>5</v>
      </c>
      <c r="T143" s="208"/>
      <c r="U143" s="208"/>
      <c r="V143" s="26"/>
      <c r="W143" s="63"/>
      <c r="X143" s="208"/>
      <c r="Y143" s="208"/>
      <c r="Z143" s="82"/>
      <c r="AA143" s="242"/>
      <c r="AB143" s="250"/>
      <c r="AC143" s="250"/>
      <c r="AD143" s="63"/>
      <c r="AE143" s="26"/>
      <c r="AF143" s="276"/>
      <c r="AG143" s="95"/>
      <c r="AH143" s="276"/>
      <c r="AI143" s="333"/>
      <c r="AJ143" s="276"/>
      <c r="AK143" s="346"/>
      <c r="AL143" s="276"/>
      <c r="AM143" s="276"/>
      <c r="AN143" s="361"/>
      <c r="AO143" s="333"/>
      <c r="AP143" s="276"/>
      <c r="AQ143" s="276"/>
      <c r="AR143" s="276"/>
      <c r="AS143" s="354"/>
      <c r="AT143" s="333"/>
      <c r="AU143" s="333">
        <v>5</v>
      </c>
      <c r="AV143" s="276"/>
      <c r="AW143" s="354"/>
      <c r="AX143" s="354"/>
      <c r="AY143" s="276"/>
      <c r="AZ143" s="276"/>
      <c r="BA143" s="333">
        <v>5</v>
      </c>
      <c r="BB143" s="276"/>
      <c r="BC143" s="354"/>
      <c r="BD143" s="354"/>
      <c r="BE143" s="276"/>
      <c r="BF143" s="276"/>
      <c r="BG143" s="333">
        <v>5</v>
      </c>
      <c r="BH143" s="361"/>
      <c r="BI143" s="276"/>
      <c r="BJ143" s="192"/>
      <c r="BK143" s="16"/>
      <c r="BL143" s="17"/>
    </row>
    <row r="144" spans="1:68" ht="15.6" x14ac:dyDescent="0.3">
      <c r="A144" s="8" t="s">
        <v>65</v>
      </c>
      <c r="B144" s="208"/>
      <c r="C144" s="82"/>
      <c r="D144" s="208"/>
      <c r="E144" s="208"/>
      <c r="F144" s="208"/>
      <c r="G144" s="26"/>
      <c r="H144" s="208"/>
      <c r="I144" s="208"/>
      <c r="J144" s="57"/>
      <c r="K144" s="26"/>
      <c r="L144" s="26"/>
      <c r="M144" s="208"/>
      <c r="N144" s="208"/>
      <c r="O144" s="63"/>
      <c r="P144" s="26"/>
      <c r="Q144" s="26"/>
      <c r="R144" s="63"/>
      <c r="S144" s="63"/>
      <c r="T144" s="208"/>
      <c r="U144" s="208"/>
      <c r="V144" s="26"/>
      <c r="W144" s="63"/>
      <c r="X144" s="208"/>
      <c r="Y144" s="208"/>
      <c r="Z144" s="82"/>
      <c r="AA144" s="242"/>
      <c r="AB144" s="250"/>
      <c r="AC144" s="250"/>
      <c r="AD144" s="63"/>
      <c r="AE144" s="26"/>
      <c r="AF144" s="276"/>
      <c r="AG144" s="95"/>
      <c r="AH144" s="276"/>
      <c r="AI144" s="333">
        <v>0</v>
      </c>
      <c r="AJ144" s="276"/>
      <c r="AK144" s="346"/>
      <c r="AL144" s="276"/>
      <c r="AM144" s="276"/>
      <c r="AN144" s="361"/>
      <c r="AO144" s="333">
        <v>0</v>
      </c>
      <c r="AP144" s="276"/>
      <c r="AQ144" s="276"/>
      <c r="AR144" s="276"/>
      <c r="AS144" s="354"/>
      <c r="AT144" s="333"/>
      <c r="AU144" s="333">
        <v>0</v>
      </c>
      <c r="AV144" s="276"/>
      <c r="AW144" s="354"/>
      <c r="AX144" s="354"/>
      <c r="AY144" s="276"/>
      <c r="AZ144" s="276"/>
      <c r="BA144" s="333">
        <v>0</v>
      </c>
      <c r="BB144" s="276"/>
      <c r="BC144" s="354"/>
      <c r="BD144" s="354"/>
      <c r="BE144" s="276"/>
      <c r="BF144" s="276"/>
      <c r="BG144" s="333"/>
      <c r="BH144" s="361"/>
      <c r="BI144" s="276"/>
      <c r="BJ144" s="192"/>
      <c r="BK144" s="16">
        <f>COUNT(B144:BJ144)</f>
        <v>4</v>
      </c>
      <c r="BL144" s="17">
        <f>SUM(B145:BJ145)</f>
        <v>20</v>
      </c>
      <c r="BM144" s="152">
        <v>3</v>
      </c>
      <c r="BN144" s="152">
        <v>15</v>
      </c>
      <c r="BO144" s="157">
        <v>15</v>
      </c>
    </row>
    <row r="145" spans="1:68" ht="15.6" x14ac:dyDescent="0.3">
      <c r="A145" s="8"/>
      <c r="B145" s="208"/>
      <c r="C145" s="82"/>
      <c r="D145" s="208"/>
      <c r="E145" s="208"/>
      <c r="F145" s="208"/>
      <c r="G145" s="26"/>
      <c r="H145" s="208"/>
      <c r="I145" s="208"/>
      <c r="J145" s="57"/>
      <c r="K145" s="26"/>
      <c r="L145" s="26"/>
      <c r="M145" s="208"/>
      <c r="N145" s="208"/>
      <c r="O145" s="63"/>
      <c r="P145" s="26"/>
      <c r="Q145" s="26"/>
      <c r="R145" s="63"/>
      <c r="S145" s="63"/>
      <c r="T145" s="208"/>
      <c r="U145" s="208"/>
      <c r="V145" s="26"/>
      <c r="W145" s="63"/>
      <c r="X145" s="208"/>
      <c r="Y145" s="208"/>
      <c r="Z145" s="82"/>
      <c r="AA145" s="242"/>
      <c r="AB145" s="250"/>
      <c r="AC145" s="250"/>
      <c r="AD145" s="63"/>
      <c r="AE145" s="26"/>
      <c r="AF145" s="276"/>
      <c r="AG145" s="95"/>
      <c r="AH145" s="276"/>
      <c r="AI145" s="333">
        <v>5</v>
      </c>
      <c r="AJ145" s="276"/>
      <c r="AK145" s="346"/>
      <c r="AL145" s="276"/>
      <c r="AM145" s="276"/>
      <c r="AN145" s="361"/>
      <c r="AO145" s="333">
        <v>5</v>
      </c>
      <c r="AP145" s="276"/>
      <c r="AQ145" s="276"/>
      <c r="AR145" s="276"/>
      <c r="AS145" s="354"/>
      <c r="AT145" s="333"/>
      <c r="AU145" s="333">
        <v>5</v>
      </c>
      <c r="AV145" s="276"/>
      <c r="AW145" s="354"/>
      <c r="AX145" s="354"/>
      <c r="AY145" s="276"/>
      <c r="AZ145" s="276"/>
      <c r="BA145" s="333">
        <v>5</v>
      </c>
      <c r="BB145" s="276"/>
      <c r="BC145" s="354"/>
      <c r="BD145" s="354"/>
      <c r="BE145" s="276"/>
      <c r="BF145" s="276"/>
      <c r="BG145" s="333"/>
      <c r="BH145" s="361"/>
      <c r="BI145" s="276"/>
      <c r="BJ145" s="192"/>
      <c r="BK145" s="16"/>
      <c r="BL145" s="17"/>
    </row>
    <row r="146" spans="1:68" ht="15.6" x14ac:dyDescent="0.3">
      <c r="A146" s="8" t="s">
        <v>66</v>
      </c>
      <c r="B146" s="208">
        <v>3</v>
      </c>
      <c r="C146" s="82"/>
      <c r="D146" s="208">
        <v>3</v>
      </c>
      <c r="E146" s="208">
        <v>2</v>
      </c>
      <c r="F146" s="208"/>
      <c r="G146" s="26"/>
      <c r="H146" s="208">
        <v>1</v>
      </c>
      <c r="I146" s="208"/>
      <c r="J146" s="57"/>
      <c r="K146" s="26"/>
      <c r="L146" s="26"/>
      <c r="M146" s="208">
        <v>3</v>
      </c>
      <c r="N146" s="208">
        <v>2</v>
      </c>
      <c r="O146" s="63"/>
      <c r="P146" s="26"/>
      <c r="Q146" s="26"/>
      <c r="R146" s="63">
        <v>3</v>
      </c>
      <c r="S146" s="63"/>
      <c r="T146" s="208"/>
      <c r="U146" s="208">
        <v>2</v>
      </c>
      <c r="V146" s="26"/>
      <c r="W146" s="63"/>
      <c r="X146" s="208">
        <v>2</v>
      </c>
      <c r="Y146" s="208"/>
      <c r="Z146" s="82"/>
      <c r="AA146" s="242"/>
      <c r="AB146" s="250">
        <v>1</v>
      </c>
      <c r="AC146" s="250"/>
      <c r="AD146" s="63"/>
      <c r="AE146" s="26"/>
      <c r="AF146" s="276"/>
      <c r="AG146" s="95">
        <v>2</v>
      </c>
      <c r="AH146" s="276"/>
      <c r="AI146" s="333"/>
      <c r="AJ146" s="276"/>
      <c r="AK146" s="346"/>
      <c r="AL146" s="276"/>
      <c r="AM146" s="276"/>
      <c r="AN146" s="361"/>
      <c r="AO146" s="333"/>
      <c r="AP146" s="276"/>
      <c r="AQ146" s="276"/>
      <c r="AR146" s="276"/>
      <c r="AS146" s="354"/>
      <c r="AT146" s="333"/>
      <c r="AU146" s="333"/>
      <c r="AV146" s="276"/>
      <c r="AW146" s="354"/>
      <c r="AX146" s="354"/>
      <c r="AY146" s="276"/>
      <c r="AZ146" s="276">
        <v>0</v>
      </c>
      <c r="BA146" s="333"/>
      <c r="BB146" s="276"/>
      <c r="BC146" s="354"/>
      <c r="BD146" s="354"/>
      <c r="BE146" s="276"/>
      <c r="BF146" s="276">
        <v>0</v>
      </c>
      <c r="BG146" s="333"/>
      <c r="BH146" s="361"/>
      <c r="BI146" s="276"/>
      <c r="BJ146" s="192"/>
      <c r="BK146" s="16">
        <f>COUNT(B146:BJ146)</f>
        <v>13</v>
      </c>
      <c r="BL146" s="17">
        <f>SUM(B147:BJ147)</f>
        <v>103</v>
      </c>
      <c r="BM146" s="152">
        <v>13</v>
      </c>
      <c r="BN146" s="152">
        <v>98</v>
      </c>
      <c r="BO146" s="157">
        <v>79</v>
      </c>
    </row>
    <row r="147" spans="1:68" ht="15.6" x14ac:dyDescent="0.3">
      <c r="A147" s="8"/>
      <c r="B147" s="208">
        <v>8</v>
      </c>
      <c r="C147" s="82"/>
      <c r="D147" s="208">
        <v>8</v>
      </c>
      <c r="E147" s="208">
        <v>9</v>
      </c>
      <c r="F147" s="208"/>
      <c r="G147" s="26"/>
      <c r="H147" s="208">
        <v>9</v>
      </c>
      <c r="I147" s="208"/>
      <c r="J147" s="57"/>
      <c r="K147" s="26"/>
      <c r="L147" s="26"/>
      <c r="M147" s="208">
        <v>7</v>
      </c>
      <c r="N147" s="208">
        <v>7</v>
      </c>
      <c r="O147" s="63"/>
      <c r="P147" s="26"/>
      <c r="Q147" s="26"/>
      <c r="R147" s="63">
        <v>7</v>
      </c>
      <c r="S147" s="63"/>
      <c r="T147" s="208"/>
      <c r="U147" s="208">
        <v>8</v>
      </c>
      <c r="V147" s="26"/>
      <c r="W147" s="63"/>
      <c r="X147" s="208">
        <v>8</v>
      </c>
      <c r="Y147" s="208"/>
      <c r="Z147" s="82"/>
      <c r="AA147" s="242"/>
      <c r="AB147" s="250">
        <v>9</v>
      </c>
      <c r="AC147" s="250"/>
      <c r="AD147" s="63"/>
      <c r="AE147" s="26"/>
      <c r="AF147" s="276"/>
      <c r="AG147" s="95">
        <v>8</v>
      </c>
      <c r="AH147" s="276"/>
      <c r="AI147" s="333"/>
      <c r="AJ147" s="276"/>
      <c r="AK147" s="346"/>
      <c r="AL147" s="276"/>
      <c r="AM147" s="276"/>
      <c r="AN147" s="361"/>
      <c r="AO147" s="333"/>
      <c r="AP147" s="276"/>
      <c r="AQ147" s="276"/>
      <c r="AR147" s="276"/>
      <c r="AS147" s="354"/>
      <c r="AT147" s="333"/>
      <c r="AU147" s="333"/>
      <c r="AV147" s="276"/>
      <c r="AW147" s="354"/>
      <c r="AX147" s="354"/>
      <c r="AY147" s="276"/>
      <c r="AZ147" s="276">
        <v>8</v>
      </c>
      <c r="BA147" s="333"/>
      <c r="BB147" s="276"/>
      <c r="BC147" s="354"/>
      <c r="BD147" s="354"/>
      <c r="BE147" s="276"/>
      <c r="BF147" s="276">
        <v>7</v>
      </c>
      <c r="BG147" s="333"/>
      <c r="BH147" s="361"/>
      <c r="BI147" s="276"/>
      <c r="BJ147" s="192"/>
      <c r="BK147" s="16"/>
      <c r="BL147" s="17"/>
    </row>
    <row r="148" spans="1:68" ht="15.6" x14ac:dyDescent="0.3">
      <c r="A148" s="8" t="s">
        <v>68</v>
      </c>
      <c r="B148" s="208"/>
      <c r="C148" s="82">
        <v>0</v>
      </c>
      <c r="D148" s="208"/>
      <c r="E148" s="208"/>
      <c r="F148" s="208"/>
      <c r="G148" s="26"/>
      <c r="H148" s="208"/>
      <c r="I148" s="208"/>
      <c r="J148" s="57"/>
      <c r="K148" s="26">
        <v>0</v>
      </c>
      <c r="L148" s="26"/>
      <c r="M148" s="208"/>
      <c r="N148" s="208">
        <v>7</v>
      </c>
      <c r="O148" s="63"/>
      <c r="P148" s="26"/>
      <c r="Q148" s="26">
        <v>0</v>
      </c>
      <c r="R148" s="63">
        <v>6</v>
      </c>
      <c r="S148" s="63"/>
      <c r="T148" s="208"/>
      <c r="U148" s="208"/>
      <c r="V148" s="26"/>
      <c r="W148" s="63"/>
      <c r="X148" s="208">
        <v>7</v>
      </c>
      <c r="Y148" s="208"/>
      <c r="Z148" s="82"/>
      <c r="AA148" s="242"/>
      <c r="AB148" s="250">
        <v>8</v>
      </c>
      <c r="AC148" s="250"/>
      <c r="AD148" s="63"/>
      <c r="AE148" s="26"/>
      <c r="AF148" s="276"/>
      <c r="AG148" s="95">
        <v>9</v>
      </c>
      <c r="AH148" s="276"/>
      <c r="AI148" s="333">
        <v>0</v>
      </c>
      <c r="AJ148" s="276"/>
      <c r="AK148" s="346"/>
      <c r="AL148" s="276"/>
      <c r="AM148" s="276"/>
      <c r="AN148" s="361">
        <v>0</v>
      </c>
      <c r="AO148" s="333">
        <v>0</v>
      </c>
      <c r="AP148" s="276"/>
      <c r="AQ148" s="276"/>
      <c r="AR148" s="276"/>
      <c r="AS148" s="354"/>
      <c r="AT148" s="333">
        <v>0</v>
      </c>
      <c r="AU148" s="333">
        <v>0</v>
      </c>
      <c r="AV148" s="276"/>
      <c r="AW148" s="354"/>
      <c r="AX148" s="354"/>
      <c r="AY148" s="276"/>
      <c r="AZ148" s="276"/>
      <c r="BA148" s="333">
        <v>0</v>
      </c>
      <c r="BB148" s="276"/>
      <c r="BC148" s="354"/>
      <c r="BD148" s="354"/>
      <c r="BE148" s="276"/>
      <c r="BF148" s="276"/>
      <c r="BG148" s="333">
        <v>0</v>
      </c>
      <c r="BH148" s="361">
        <v>0</v>
      </c>
      <c r="BI148" s="276"/>
      <c r="BJ148" s="192"/>
      <c r="BK148" s="16">
        <f>COUNT(B148:BJ148)</f>
        <v>16</v>
      </c>
      <c r="BL148" s="17">
        <f>SUM(B149:BJ149)</f>
        <v>80</v>
      </c>
      <c r="BM148" s="152">
        <v>6</v>
      </c>
      <c r="BN148" s="152">
        <v>30</v>
      </c>
      <c r="BO148" s="157">
        <v>30</v>
      </c>
    </row>
    <row r="149" spans="1:68" ht="15.6" x14ac:dyDescent="0.3">
      <c r="A149" s="8"/>
      <c r="B149" s="208"/>
      <c r="C149" s="82">
        <v>5</v>
      </c>
      <c r="D149" s="208"/>
      <c r="E149" s="208"/>
      <c r="F149" s="208"/>
      <c r="G149" s="26"/>
      <c r="H149" s="208"/>
      <c r="I149" s="208"/>
      <c r="J149" s="57"/>
      <c r="K149" s="26">
        <v>5</v>
      </c>
      <c r="L149" s="26"/>
      <c r="M149" s="208"/>
      <c r="N149" s="208">
        <v>5</v>
      </c>
      <c r="O149" s="63"/>
      <c r="P149" s="26"/>
      <c r="Q149" s="26">
        <v>5</v>
      </c>
      <c r="R149" s="63">
        <v>5</v>
      </c>
      <c r="S149" s="63"/>
      <c r="T149" s="208"/>
      <c r="U149" s="208"/>
      <c r="V149" s="26"/>
      <c r="W149" s="63"/>
      <c r="X149" s="208">
        <v>5</v>
      </c>
      <c r="Y149" s="208"/>
      <c r="Z149" s="82"/>
      <c r="AA149" s="242"/>
      <c r="AB149" s="250">
        <v>5</v>
      </c>
      <c r="AC149" s="250"/>
      <c r="AD149" s="63"/>
      <c r="AE149" s="26"/>
      <c r="AF149" s="276"/>
      <c r="AG149" s="95">
        <v>5</v>
      </c>
      <c r="AH149" s="276"/>
      <c r="AI149" s="333">
        <v>5</v>
      </c>
      <c r="AJ149" s="276"/>
      <c r="AK149" s="346"/>
      <c r="AL149" s="276"/>
      <c r="AM149" s="276"/>
      <c r="AN149" s="361">
        <v>5</v>
      </c>
      <c r="AO149" s="333">
        <v>5</v>
      </c>
      <c r="AP149" s="276"/>
      <c r="AQ149" s="276"/>
      <c r="AR149" s="276"/>
      <c r="AS149" s="354"/>
      <c r="AT149" s="333">
        <v>5</v>
      </c>
      <c r="AU149" s="333">
        <v>5</v>
      </c>
      <c r="AV149" s="276"/>
      <c r="AW149" s="354"/>
      <c r="AX149" s="354"/>
      <c r="AY149" s="276"/>
      <c r="AZ149" s="276"/>
      <c r="BA149" s="333">
        <v>5</v>
      </c>
      <c r="BB149" s="276"/>
      <c r="BC149" s="354"/>
      <c r="BD149" s="354"/>
      <c r="BE149" s="276"/>
      <c r="BF149" s="276"/>
      <c r="BG149" s="333">
        <v>5</v>
      </c>
      <c r="BH149" s="361">
        <v>5</v>
      </c>
      <c r="BI149" s="276"/>
      <c r="BJ149" s="192"/>
      <c r="BK149" s="16"/>
      <c r="BL149" s="17"/>
    </row>
    <row r="150" spans="1:68" ht="15.6" x14ac:dyDescent="0.3">
      <c r="A150" s="8" t="s">
        <v>60</v>
      </c>
      <c r="B150" s="208"/>
      <c r="C150" s="82">
        <v>0</v>
      </c>
      <c r="D150" s="208"/>
      <c r="E150" s="208"/>
      <c r="F150" s="208">
        <v>12</v>
      </c>
      <c r="G150" s="26"/>
      <c r="H150" s="208">
        <v>14</v>
      </c>
      <c r="I150" s="208"/>
      <c r="J150" s="57">
        <v>1</v>
      </c>
      <c r="K150" s="26"/>
      <c r="L150" s="26"/>
      <c r="M150" s="208"/>
      <c r="N150" s="208">
        <v>10</v>
      </c>
      <c r="O150" s="63">
        <v>35</v>
      </c>
      <c r="P150" s="26">
        <v>0</v>
      </c>
      <c r="Q150" s="26"/>
      <c r="R150" s="63">
        <v>9</v>
      </c>
      <c r="S150" s="63"/>
      <c r="T150" s="208">
        <v>9</v>
      </c>
      <c r="U150" s="208">
        <v>12</v>
      </c>
      <c r="V150" s="26"/>
      <c r="W150" s="63"/>
      <c r="X150" s="208">
        <v>15</v>
      </c>
      <c r="Y150" s="208"/>
      <c r="Z150" s="82"/>
      <c r="AA150" s="242"/>
      <c r="AB150" s="250"/>
      <c r="AC150" s="250">
        <v>12</v>
      </c>
      <c r="AD150" s="63"/>
      <c r="AE150" s="26"/>
      <c r="AF150" s="276">
        <v>0</v>
      </c>
      <c r="AG150" s="95">
        <v>10</v>
      </c>
      <c r="AH150" s="276"/>
      <c r="AI150" s="333"/>
      <c r="AJ150" s="276"/>
      <c r="AK150" s="346"/>
      <c r="AL150" s="276">
        <v>0</v>
      </c>
      <c r="AM150" s="276"/>
      <c r="AN150" s="361"/>
      <c r="AO150" s="333">
        <v>0</v>
      </c>
      <c r="AP150" s="276"/>
      <c r="AQ150" s="276">
        <v>0</v>
      </c>
      <c r="AR150" s="276"/>
      <c r="AS150" s="354"/>
      <c r="AT150" s="333"/>
      <c r="AU150" s="333">
        <v>0</v>
      </c>
      <c r="AV150" s="276">
        <v>0</v>
      </c>
      <c r="AW150" s="354"/>
      <c r="AX150" s="354"/>
      <c r="AY150" s="276"/>
      <c r="AZ150" s="276">
        <v>0</v>
      </c>
      <c r="BA150" s="333"/>
      <c r="BB150" s="276">
        <v>0</v>
      </c>
      <c r="BC150" s="354"/>
      <c r="BD150" s="354"/>
      <c r="BE150" s="276"/>
      <c r="BF150" s="276"/>
      <c r="BG150" s="333">
        <v>0</v>
      </c>
      <c r="BH150" s="361"/>
      <c r="BI150" s="276">
        <v>0</v>
      </c>
      <c r="BJ150" s="193"/>
      <c r="BK150" s="16">
        <f>COUNT(B150:BJ150)</f>
        <v>23</v>
      </c>
      <c r="BL150" s="17">
        <f>SUM(B151:BJ151)</f>
        <v>130</v>
      </c>
      <c r="BM150" s="152">
        <v>24</v>
      </c>
      <c r="BN150" s="152">
        <v>131</v>
      </c>
      <c r="BO150" s="157">
        <v>61</v>
      </c>
    </row>
    <row r="151" spans="1:68" ht="15.6" x14ac:dyDescent="0.3">
      <c r="A151" s="8"/>
      <c r="B151" s="208"/>
      <c r="C151" s="82">
        <v>5</v>
      </c>
      <c r="D151" s="208"/>
      <c r="E151" s="208"/>
      <c r="F151" s="208">
        <v>5</v>
      </c>
      <c r="G151" s="26"/>
      <c r="H151" s="208">
        <v>5</v>
      </c>
      <c r="I151" s="208"/>
      <c r="J151" s="57">
        <v>9</v>
      </c>
      <c r="K151" s="26"/>
      <c r="L151" s="26"/>
      <c r="M151" s="208"/>
      <c r="N151" s="208">
        <v>5</v>
      </c>
      <c r="O151" s="63">
        <v>5</v>
      </c>
      <c r="P151" s="26">
        <v>5</v>
      </c>
      <c r="Q151" s="26"/>
      <c r="R151" s="63">
        <v>5</v>
      </c>
      <c r="S151" s="63"/>
      <c r="T151" s="208">
        <v>5</v>
      </c>
      <c r="U151" s="208">
        <v>5</v>
      </c>
      <c r="V151" s="26"/>
      <c r="W151" s="63"/>
      <c r="X151" s="208">
        <v>5</v>
      </c>
      <c r="Y151" s="208"/>
      <c r="Z151" s="82"/>
      <c r="AA151" s="242"/>
      <c r="AB151" s="250"/>
      <c r="AC151" s="250">
        <v>5</v>
      </c>
      <c r="AD151" s="63"/>
      <c r="AE151" s="26"/>
      <c r="AF151" s="276">
        <v>6</v>
      </c>
      <c r="AG151" s="95">
        <v>5</v>
      </c>
      <c r="AH151" s="276"/>
      <c r="AI151" s="333"/>
      <c r="AJ151" s="276"/>
      <c r="AK151" s="346"/>
      <c r="AL151" s="276">
        <v>6</v>
      </c>
      <c r="AM151" s="276"/>
      <c r="AN151" s="361"/>
      <c r="AO151" s="333">
        <v>5</v>
      </c>
      <c r="AP151" s="276"/>
      <c r="AQ151" s="276">
        <v>6</v>
      </c>
      <c r="AR151" s="276"/>
      <c r="AS151" s="354"/>
      <c r="AT151" s="333"/>
      <c r="AU151" s="333">
        <v>5</v>
      </c>
      <c r="AV151" s="276">
        <v>7</v>
      </c>
      <c r="AW151" s="354"/>
      <c r="AX151" s="354"/>
      <c r="AY151" s="276"/>
      <c r="AZ151" s="276">
        <v>7</v>
      </c>
      <c r="BA151" s="333"/>
      <c r="BB151" s="276">
        <v>7</v>
      </c>
      <c r="BC151" s="354"/>
      <c r="BD151" s="354"/>
      <c r="BE151" s="276"/>
      <c r="BF151" s="276"/>
      <c r="BG151" s="333">
        <v>5</v>
      </c>
      <c r="BH151" s="361"/>
      <c r="BI151" s="276">
        <v>7</v>
      </c>
      <c r="BJ151" s="193"/>
      <c r="BK151" s="16"/>
      <c r="BL151" s="17"/>
    </row>
    <row r="152" spans="1:68" s="19" customFormat="1" ht="15.6" x14ac:dyDescent="0.3">
      <c r="A152" s="2" t="s">
        <v>69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199"/>
      <c r="BL152" s="200"/>
      <c r="BM152" s="151"/>
      <c r="BN152" s="151"/>
      <c r="BO152" s="158"/>
      <c r="BP152" s="52"/>
    </row>
    <row r="153" spans="1:68" s="19" customFormat="1" ht="15.6" x14ac:dyDescent="0.3">
      <c r="A153" s="2" t="s">
        <v>71</v>
      </c>
      <c r="B153" s="3"/>
      <c r="C153" s="3"/>
      <c r="D153" s="3"/>
      <c r="E153" s="3"/>
      <c r="F153" s="3"/>
      <c r="G153" s="3"/>
      <c r="H153" s="3">
        <v>10</v>
      </c>
      <c r="I153" s="3">
        <v>10</v>
      </c>
      <c r="J153" s="3">
        <v>18</v>
      </c>
      <c r="K153" s="3"/>
      <c r="L153" s="3"/>
      <c r="M153" s="3"/>
      <c r="N153" s="3">
        <v>14</v>
      </c>
      <c r="O153" s="3">
        <v>21</v>
      </c>
      <c r="P153" s="3"/>
      <c r="Q153" s="3"/>
      <c r="R153" s="3">
        <v>18</v>
      </c>
      <c r="S153" s="3"/>
      <c r="T153" s="69"/>
      <c r="U153" s="69"/>
      <c r="V153" s="69"/>
      <c r="W153" s="69"/>
      <c r="X153" s="69" t="s">
        <v>227</v>
      </c>
      <c r="Y153" s="69"/>
      <c r="Z153" s="69"/>
      <c r="AA153" s="69" t="s">
        <v>222</v>
      </c>
      <c r="AB153" s="69"/>
      <c r="AC153" s="69"/>
      <c r="AD153" s="69"/>
      <c r="AE153" s="69"/>
      <c r="AF153" s="273"/>
      <c r="AG153" s="273" t="s">
        <v>220</v>
      </c>
      <c r="AH153" s="273"/>
      <c r="AI153" s="273"/>
      <c r="AJ153" s="273"/>
      <c r="AK153" s="273"/>
      <c r="AL153" s="273"/>
      <c r="AM153" s="273"/>
      <c r="AN153" s="273"/>
      <c r="AO153" s="273"/>
      <c r="AP153" s="273"/>
      <c r="AQ153" s="273"/>
      <c r="AR153" s="273"/>
      <c r="AS153" s="273"/>
      <c r="AT153" s="273"/>
      <c r="AU153" s="273"/>
      <c r="AV153" s="273"/>
      <c r="AW153" s="273"/>
      <c r="AX153" s="273"/>
      <c r="AY153" s="273"/>
      <c r="AZ153" s="273"/>
      <c r="BA153" s="273"/>
      <c r="BB153" s="273"/>
      <c r="BC153" s="273"/>
      <c r="BD153" s="273"/>
      <c r="BE153" s="273"/>
      <c r="BF153" s="273"/>
      <c r="BG153" s="273"/>
      <c r="BH153" s="273"/>
      <c r="BI153" s="273"/>
      <c r="BJ153" s="96"/>
      <c r="BK153" s="199"/>
      <c r="BL153" s="200"/>
      <c r="BM153" s="151"/>
      <c r="BN153" s="151"/>
      <c r="BO153" s="158"/>
      <c r="BP153" s="52"/>
    </row>
    <row r="154" spans="1:68" ht="15.6" x14ac:dyDescent="0.3">
      <c r="A154" s="8" t="s">
        <v>72</v>
      </c>
      <c r="B154" s="208"/>
      <c r="C154" s="82"/>
      <c r="D154" s="208"/>
      <c r="E154" s="208"/>
      <c r="F154" s="208"/>
      <c r="G154" s="26"/>
      <c r="H154" s="208"/>
      <c r="I154" s="208"/>
      <c r="J154" s="57"/>
      <c r="K154" s="26"/>
      <c r="L154" s="26"/>
      <c r="M154" s="208"/>
      <c r="N154" s="208"/>
      <c r="O154" s="63"/>
      <c r="P154" s="26"/>
      <c r="Q154" s="26"/>
      <c r="R154" s="63"/>
      <c r="S154" s="63"/>
      <c r="T154" s="208"/>
      <c r="U154" s="208"/>
      <c r="V154" s="26"/>
      <c r="W154" s="63"/>
      <c r="X154" s="208"/>
      <c r="Y154" s="208"/>
      <c r="Z154" s="82"/>
      <c r="AA154" s="242"/>
      <c r="AB154" s="250"/>
      <c r="AC154" s="250"/>
      <c r="AD154" s="63"/>
      <c r="AE154" s="263"/>
      <c r="AF154" s="276"/>
      <c r="AG154" s="95"/>
      <c r="AH154" s="276"/>
      <c r="AI154" s="333"/>
      <c r="AJ154" s="276"/>
      <c r="AK154" s="346"/>
      <c r="AL154" s="276"/>
      <c r="AM154" s="276"/>
      <c r="AN154" s="361"/>
      <c r="AO154" s="333"/>
      <c r="AP154" s="276"/>
      <c r="AQ154" s="276"/>
      <c r="AR154" s="276"/>
      <c r="AS154" s="354">
        <v>0</v>
      </c>
      <c r="AT154" s="333">
        <v>0</v>
      </c>
      <c r="AU154" s="333"/>
      <c r="AV154" s="276"/>
      <c r="AW154" s="354"/>
      <c r="AX154" s="354"/>
      <c r="AY154" s="276"/>
      <c r="AZ154" s="276">
        <v>0</v>
      </c>
      <c r="BA154" s="333"/>
      <c r="BB154" s="276"/>
      <c r="BC154" s="354"/>
      <c r="BD154" s="354"/>
      <c r="BE154" s="276"/>
      <c r="BF154" s="276"/>
      <c r="BG154" s="333"/>
      <c r="BH154" s="361"/>
      <c r="BI154" s="276"/>
      <c r="BJ154" s="192"/>
      <c r="BK154" s="16">
        <f>COUNT(B154:BJ154)</f>
        <v>3</v>
      </c>
      <c r="BL154" s="17">
        <f>SUM(B155:BJ155)</f>
        <v>16</v>
      </c>
      <c r="BM154" s="152">
        <v>18</v>
      </c>
      <c r="BN154" s="152">
        <v>114</v>
      </c>
      <c r="BO154" s="157">
        <v>71</v>
      </c>
    </row>
    <row r="155" spans="1:68" ht="15.6" x14ac:dyDescent="0.3">
      <c r="A155" s="9"/>
      <c r="B155" s="208"/>
      <c r="C155" s="211"/>
      <c r="D155" s="208"/>
      <c r="E155" s="209"/>
      <c r="F155" s="209"/>
      <c r="G155" s="26"/>
      <c r="H155" s="208"/>
      <c r="I155" s="209"/>
      <c r="J155" s="58"/>
      <c r="K155" s="26"/>
      <c r="L155" s="26"/>
      <c r="M155" s="208"/>
      <c r="N155" s="208"/>
      <c r="O155" s="63"/>
      <c r="P155" s="27"/>
      <c r="Q155" s="27"/>
      <c r="R155" s="63"/>
      <c r="S155" s="63"/>
      <c r="T155" s="208"/>
      <c r="U155" s="209"/>
      <c r="V155" s="27"/>
      <c r="W155" s="64"/>
      <c r="X155" s="209"/>
      <c r="Y155" s="209"/>
      <c r="Z155" s="211"/>
      <c r="AA155" s="243"/>
      <c r="AB155" s="250"/>
      <c r="AC155" s="250"/>
      <c r="AD155" s="63"/>
      <c r="AE155" s="263"/>
      <c r="AF155" s="276"/>
      <c r="AG155" s="95"/>
      <c r="AH155" s="276"/>
      <c r="AI155" s="333"/>
      <c r="AJ155" s="276"/>
      <c r="AK155" s="346"/>
      <c r="AL155" s="276"/>
      <c r="AM155" s="276"/>
      <c r="AN155" s="361"/>
      <c r="AO155" s="333"/>
      <c r="AP155" s="276"/>
      <c r="AQ155" s="276"/>
      <c r="AR155" s="276"/>
      <c r="AS155" s="354">
        <v>5</v>
      </c>
      <c r="AT155" s="333">
        <v>5</v>
      </c>
      <c r="AU155" s="333"/>
      <c r="AV155" s="276"/>
      <c r="AW155" s="354"/>
      <c r="AX155" s="354"/>
      <c r="AY155" s="276"/>
      <c r="AZ155" s="276">
        <v>6</v>
      </c>
      <c r="BA155" s="333"/>
      <c r="BB155" s="276"/>
      <c r="BC155" s="354"/>
      <c r="BD155" s="354"/>
      <c r="BE155" s="276"/>
      <c r="BF155" s="276"/>
      <c r="BG155" s="333"/>
      <c r="BH155" s="361"/>
      <c r="BI155" s="276"/>
      <c r="BJ155" s="192"/>
      <c r="BK155" s="16"/>
      <c r="BL155" s="17"/>
    </row>
    <row r="156" spans="1:68" ht="15.6" x14ac:dyDescent="0.3">
      <c r="A156" s="8" t="s">
        <v>73</v>
      </c>
      <c r="B156" s="208"/>
      <c r="C156" s="82"/>
      <c r="D156" s="208"/>
      <c r="E156" s="208"/>
      <c r="F156" s="208"/>
      <c r="G156" s="26"/>
      <c r="H156" s="208"/>
      <c r="I156" s="208"/>
      <c r="J156" s="57"/>
      <c r="K156" s="26"/>
      <c r="L156" s="26"/>
      <c r="M156" s="208"/>
      <c r="N156" s="208"/>
      <c r="O156" s="63"/>
      <c r="P156" s="26"/>
      <c r="Q156" s="26">
        <v>0</v>
      </c>
      <c r="R156" s="63">
        <v>9</v>
      </c>
      <c r="S156" s="63"/>
      <c r="T156" s="208"/>
      <c r="U156" s="208"/>
      <c r="V156" s="26"/>
      <c r="W156" s="63"/>
      <c r="X156" s="208"/>
      <c r="Y156" s="208"/>
      <c r="Z156" s="82"/>
      <c r="AA156" s="242"/>
      <c r="AB156" s="250"/>
      <c r="AC156" s="250"/>
      <c r="AD156" s="63"/>
      <c r="AE156" s="263"/>
      <c r="AF156" s="276"/>
      <c r="AG156" s="190">
        <v>0</v>
      </c>
      <c r="AH156" s="276"/>
      <c r="AI156" s="333"/>
      <c r="AJ156" s="276"/>
      <c r="AK156" s="346"/>
      <c r="AL156" s="276"/>
      <c r="AM156" s="276"/>
      <c r="AN156" s="361"/>
      <c r="AO156" s="333"/>
      <c r="AP156" s="276"/>
      <c r="AQ156" s="276"/>
      <c r="AR156" s="276"/>
      <c r="AS156" s="354"/>
      <c r="AT156" s="333"/>
      <c r="AU156" s="333"/>
      <c r="AV156" s="276"/>
      <c r="AW156" s="354"/>
      <c r="AX156" s="354"/>
      <c r="AY156" s="276"/>
      <c r="AZ156" s="388">
        <v>0</v>
      </c>
      <c r="BA156" s="333"/>
      <c r="BB156" s="276"/>
      <c r="BC156" s="354"/>
      <c r="BD156" s="354"/>
      <c r="BE156" s="276"/>
      <c r="BF156" s="276"/>
      <c r="BG156" s="333"/>
      <c r="BH156" s="361"/>
      <c r="BI156" s="276"/>
      <c r="BJ156" s="192"/>
      <c r="BK156" s="16">
        <f>COUNT(B156:BJ156)</f>
        <v>4</v>
      </c>
      <c r="BL156" s="17">
        <f>SUM(B157:BJ157)</f>
        <v>22</v>
      </c>
      <c r="BM156" s="152">
        <v>2</v>
      </c>
      <c r="BN156" s="152">
        <v>10</v>
      </c>
      <c r="BO156" s="157">
        <v>10</v>
      </c>
    </row>
    <row r="157" spans="1:68" ht="15.6" x14ac:dyDescent="0.3">
      <c r="A157" s="9"/>
      <c r="B157" s="209"/>
      <c r="C157" s="211"/>
      <c r="D157" s="209"/>
      <c r="E157" s="209"/>
      <c r="F157" s="209"/>
      <c r="G157" s="27"/>
      <c r="H157" s="209"/>
      <c r="I157" s="209"/>
      <c r="J157" s="58"/>
      <c r="K157" s="27"/>
      <c r="L157" s="27"/>
      <c r="M157" s="209"/>
      <c r="N157" s="209"/>
      <c r="O157" s="64"/>
      <c r="P157" s="27"/>
      <c r="Q157" s="26">
        <v>5</v>
      </c>
      <c r="R157" s="63">
        <v>6</v>
      </c>
      <c r="S157" s="63"/>
      <c r="T157" s="208"/>
      <c r="U157" s="208"/>
      <c r="V157" s="26"/>
      <c r="W157" s="63"/>
      <c r="X157" s="208"/>
      <c r="Y157" s="208"/>
      <c r="Z157" s="82"/>
      <c r="AA157" s="242"/>
      <c r="AB157" s="250"/>
      <c r="AC157" s="250"/>
      <c r="AD157" s="63"/>
      <c r="AE157" s="263"/>
      <c r="AF157" s="276"/>
      <c r="AG157" s="190">
        <v>5</v>
      </c>
      <c r="AH157" s="276"/>
      <c r="AI157" s="333"/>
      <c r="AJ157" s="276"/>
      <c r="AK157" s="346"/>
      <c r="AL157" s="276"/>
      <c r="AM157" s="276"/>
      <c r="AN157" s="361"/>
      <c r="AO157" s="333"/>
      <c r="AP157" s="276"/>
      <c r="AQ157" s="276"/>
      <c r="AR157" s="276"/>
      <c r="AS157" s="354"/>
      <c r="AT157" s="333"/>
      <c r="AU157" s="333"/>
      <c r="AV157" s="276"/>
      <c r="AW157" s="354"/>
      <c r="AX157" s="354"/>
      <c r="AY157" s="276"/>
      <c r="AZ157" s="388">
        <v>6</v>
      </c>
      <c r="BA157" s="333"/>
      <c r="BB157" s="276"/>
      <c r="BC157" s="354"/>
      <c r="BD157" s="354"/>
      <c r="BE157" s="276"/>
      <c r="BF157" s="276"/>
      <c r="BG157" s="333"/>
      <c r="BH157" s="361"/>
      <c r="BI157" s="276"/>
      <c r="BJ157" s="192"/>
      <c r="BK157" s="16"/>
      <c r="BL157" s="17"/>
    </row>
    <row r="158" spans="1:68" ht="15.6" x14ac:dyDescent="0.3">
      <c r="A158" s="8" t="s">
        <v>74</v>
      </c>
      <c r="B158" s="208"/>
      <c r="C158" s="82"/>
      <c r="D158" s="208"/>
      <c r="E158" s="208"/>
      <c r="F158" s="208"/>
      <c r="G158" s="26"/>
      <c r="H158" s="208"/>
      <c r="I158" s="208"/>
      <c r="J158" s="57"/>
      <c r="K158" s="26"/>
      <c r="L158" s="26"/>
      <c r="M158" s="208"/>
      <c r="N158" s="208"/>
      <c r="O158" s="63"/>
      <c r="P158" s="26"/>
      <c r="Q158" s="26"/>
      <c r="R158" s="63"/>
      <c r="S158" s="63"/>
      <c r="T158" s="208"/>
      <c r="U158" s="208"/>
      <c r="V158" s="26"/>
      <c r="W158" s="63"/>
      <c r="X158" s="208"/>
      <c r="Y158" s="208"/>
      <c r="Z158" s="82"/>
      <c r="AA158" s="242"/>
      <c r="AB158" s="250"/>
      <c r="AC158" s="250"/>
      <c r="AD158" s="63"/>
      <c r="AE158" s="263"/>
      <c r="AF158" s="276"/>
      <c r="AG158" s="95"/>
      <c r="AH158" s="276"/>
      <c r="AI158" s="333"/>
      <c r="AJ158" s="276"/>
      <c r="AK158" s="346"/>
      <c r="AL158" s="276"/>
      <c r="AM158" s="276"/>
      <c r="AN158" s="361"/>
      <c r="AO158" s="333"/>
      <c r="AP158" s="276"/>
      <c r="AQ158" s="276"/>
      <c r="AR158" s="276"/>
      <c r="AS158" s="354"/>
      <c r="AT158" s="333"/>
      <c r="AU158" s="333"/>
      <c r="AV158" s="276"/>
      <c r="AW158" s="354"/>
      <c r="AX158" s="354"/>
      <c r="AY158" s="276"/>
      <c r="AZ158" s="276"/>
      <c r="BA158" s="333"/>
      <c r="BB158" s="276"/>
      <c r="BC158" s="354"/>
      <c r="BD158" s="354"/>
      <c r="BE158" s="276"/>
      <c r="BF158" s="276"/>
      <c r="BG158" s="333">
        <v>0</v>
      </c>
      <c r="BH158" s="361"/>
      <c r="BI158" s="276"/>
      <c r="BJ158" s="192"/>
      <c r="BK158" s="16">
        <f>COUNT(B158:BJ158)</f>
        <v>1</v>
      </c>
      <c r="BL158" s="17">
        <f>SUM(B159:BJ159)</f>
        <v>5</v>
      </c>
      <c r="BM158" s="152">
        <v>2</v>
      </c>
      <c r="BN158" s="152">
        <v>12</v>
      </c>
      <c r="BO158" s="157">
        <v>12</v>
      </c>
    </row>
    <row r="159" spans="1:68" ht="15.6" x14ac:dyDescent="0.3">
      <c r="A159" s="9"/>
      <c r="B159" s="209"/>
      <c r="C159" s="211"/>
      <c r="D159" s="209"/>
      <c r="E159" s="209"/>
      <c r="F159" s="209"/>
      <c r="G159" s="27"/>
      <c r="H159" s="209"/>
      <c r="I159" s="209"/>
      <c r="J159" s="58"/>
      <c r="K159" s="27"/>
      <c r="L159" s="27"/>
      <c r="M159" s="209"/>
      <c r="N159" s="209"/>
      <c r="O159" s="64"/>
      <c r="P159" s="27"/>
      <c r="Q159" s="26"/>
      <c r="R159" s="63"/>
      <c r="S159" s="63"/>
      <c r="T159" s="208"/>
      <c r="U159" s="208"/>
      <c r="V159" s="26"/>
      <c r="W159" s="63"/>
      <c r="X159" s="208"/>
      <c r="Y159" s="208"/>
      <c r="Z159" s="82"/>
      <c r="AA159" s="242"/>
      <c r="AB159" s="250"/>
      <c r="AC159" s="250"/>
      <c r="AD159" s="63"/>
      <c r="AE159" s="263"/>
      <c r="AF159" s="276"/>
      <c r="AG159" s="95"/>
      <c r="AH159" s="276"/>
      <c r="AI159" s="333"/>
      <c r="AJ159" s="276"/>
      <c r="AK159" s="346"/>
      <c r="AL159" s="276"/>
      <c r="AM159" s="276"/>
      <c r="AN159" s="361"/>
      <c r="AO159" s="333"/>
      <c r="AP159" s="276"/>
      <c r="AQ159" s="276"/>
      <c r="AR159" s="276"/>
      <c r="AS159" s="354"/>
      <c r="AT159" s="333"/>
      <c r="AU159" s="333"/>
      <c r="AV159" s="276"/>
      <c r="AW159" s="354"/>
      <c r="AX159" s="354"/>
      <c r="AY159" s="276"/>
      <c r="AZ159" s="276"/>
      <c r="BA159" s="333"/>
      <c r="BB159" s="276"/>
      <c r="BC159" s="354"/>
      <c r="BD159" s="354"/>
      <c r="BE159" s="276"/>
      <c r="BF159" s="276"/>
      <c r="BG159" s="333">
        <v>5</v>
      </c>
      <c r="BH159" s="361"/>
      <c r="BI159" s="276"/>
      <c r="BJ159" s="192"/>
      <c r="BK159" s="16"/>
      <c r="BL159" s="17"/>
    </row>
    <row r="160" spans="1:68" ht="15.6" x14ac:dyDescent="0.3">
      <c r="A160" s="8" t="s">
        <v>259</v>
      </c>
      <c r="B160" s="208"/>
      <c r="C160" s="82"/>
      <c r="D160" s="208"/>
      <c r="E160" s="208"/>
      <c r="F160" s="208"/>
      <c r="G160" s="26"/>
      <c r="H160" s="208">
        <v>7</v>
      </c>
      <c r="I160" s="208">
        <v>8</v>
      </c>
      <c r="J160" s="57"/>
      <c r="K160" s="26"/>
      <c r="L160" s="26"/>
      <c r="M160" s="208"/>
      <c r="N160" s="208">
        <v>11</v>
      </c>
      <c r="O160" s="63"/>
      <c r="P160" s="26"/>
      <c r="Q160" s="26"/>
      <c r="R160" s="63"/>
      <c r="S160" s="63"/>
      <c r="T160" s="208"/>
      <c r="U160" s="208"/>
      <c r="V160" s="26"/>
      <c r="W160" s="63"/>
      <c r="X160" s="208">
        <v>3</v>
      </c>
      <c r="Y160" s="208"/>
      <c r="Z160" s="82"/>
      <c r="AA160" s="242">
        <v>3</v>
      </c>
      <c r="AB160" s="250"/>
      <c r="AC160" s="250"/>
      <c r="AD160" s="63"/>
      <c r="AE160" s="263"/>
      <c r="AF160" s="276"/>
      <c r="AG160" s="95"/>
      <c r="AH160" s="276"/>
      <c r="AI160" s="333"/>
      <c r="AJ160" s="276"/>
      <c r="AK160" s="346"/>
      <c r="AL160" s="276"/>
      <c r="AM160" s="276"/>
      <c r="AN160" s="361"/>
      <c r="AO160" s="333"/>
      <c r="AP160" s="276"/>
      <c r="AQ160" s="276"/>
      <c r="AR160" s="276"/>
      <c r="AS160" s="354"/>
      <c r="AT160" s="333"/>
      <c r="AU160" s="333"/>
      <c r="AV160" s="276"/>
      <c r="AW160" s="354"/>
      <c r="AX160" s="354"/>
      <c r="AY160" s="276"/>
      <c r="AZ160" s="276"/>
      <c r="BA160" s="333"/>
      <c r="BB160" s="276"/>
      <c r="BC160" s="354"/>
      <c r="BD160" s="354"/>
      <c r="BE160" s="276"/>
      <c r="BF160" s="276"/>
      <c r="BG160" s="333"/>
      <c r="BH160" s="361"/>
      <c r="BI160" s="276"/>
      <c r="BJ160" s="192"/>
      <c r="BK160" s="16">
        <f>COUNT(B160:BJ160)</f>
        <v>5</v>
      </c>
      <c r="BL160" s="17">
        <f>SUM(B161:BJ161)</f>
        <v>26</v>
      </c>
    </row>
    <row r="161" spans="1:68" ht="15.6" x14ac:dyDescent="0.3">
      <c r="A161" s="8"/>
      <c r="B161" s="208"/>
      <c r="C161" s="82"/>
      <c r="D161" s="208"/>
      <c r="E161" s="208"/>
      <c r="F161" s="208"/>
      <c r="G161" s="26"/>
      <c r="H161" s="208">
        <v>5</v>
      </c>
      <c r="I161" s="208">
        <v>5</v>
      </c>
      <c r="J161" s="57"/>
      <c r="K161" s="26"/>
      <c r="L161" s="26"/>
      <c r="M161" s="208"/>
      <c r="N161" s="208">
        <v>5</v>
      </c>
      <c r="O161" s="63"/>
      <c r="P161" s="26"/>
      <c r="Q161" s="26"/>
      <c r="R161" s="63"/>
      <c r="S161" s="63"/>
      <c r="T161" s="208"/>
      <c r="U161" s="208"/>
      <c r="V161" s="26"/>
      <c r="W161" s="63"/>
      <c r="X161" s="208">
        <v>6</v>
      </c>
      <c r="Y161" s="208"/>
      <c r="Z161" s="82"/>
      <c r="AA161" s="242">
        <v>5</v>
      </c>
      <c r="AB161" s="250"/>
      <c r="AC161" s="250"/>
      <c r="AD161" s="63"/>
      <c r="AE161" s="263"/>
      <c r="AF161" s="276"/>
      <c r="AG161" s="95"/>
      <c r="AH161" s="276"/>
      <c r="AI161" s="333"/>
      <c r="AJ161" s="276"/>
      <c r="AK161" s="346"/>
      <c r="AL161" s="276"/>
      <c r="AM161" s="276"/>
      <c r="AN161" s="361"/>
      <c r="AO161" s="333"/>
      <c r="AP161" s="276"/>
      <c r="AQ161" s="276"/>
      <c r="AR161" s="276"/>
      <c r="AS161" s="354"/>
      <c r="AT161" s="333"/>
      <c r="AU161" s="333"/>
      <c r="AV161" s="276"/>
      <c r="AW161" s="354"/>
      <c r="AX161" s="354"/>
      <c r="AY161" s="276"/>
      <c r="AZ161" s="276"/>
      <c r="BA161" s="333"/>
      <c r="BB161" s="276"/>
      <c r="BC161" s="354"/>
      <c r="BD161" s="354"/>
      <c r="BE161" s="276"/>
      <c r="BF161" s="276"/>
      <c r="BG161" s="333"/>
      <c r="BH161" s="361"/>
      <c r="BI161" s="276"/>
      <c r="BJ161" s="192"/>
      <c r="BK161" s="16"/>
      <c r="BL161" s="17"/>
    </row>
    <row r="162" spans="1:68" ht="15.6" x14ac:dyDescent="0.3">
      <c r="A162" s="8" t="s">
        <v>76</v>
      </c>
      <c r="B162" s="208"/>
      <c r="C162" s="82"/>
      <c r="D162" s="208"/>
      <c r="E162" s="208"/>
      <c r="F162" s="208"/>
      <c r="G162" s="26"/>
      <c r="H162" s="208"/>
      <c r="I162" s="208"/>
      <c r="J162" s="57">
        <v>9</v>
      </c>
      <c r="K162" s="26"/>
      <c r="L162" s="26"/>
      <c r="M162" s="208"/>
      <c r="N162" s="208"/>
      <c r="O162" s="63"/>
      <c r="P162" s="26"/>
      <c r="Q162" s="26"/>
      <c r="R162" s="63">
        <v>12</v>
      </c>
      <c r="S162" s="63"/>
      <c r="T162" s="208"/>
      <c r="U162" s="208"/>
      <c r="V162" s="26"/>
      <c r="W162" s="63"/>
      <c r="X162" s="208">
        <v>5</v>
      </c>
      <c r="Y162" s="208"/>
      <c r="Z162" s="82"/>
      <c r="AA162" s="242"/>
      <c r="AB162" s="250"/>
      <c r="AC162" s="250"/>
      <c r="AD162" s="63"/>
      <c r="AE162" s="263"/>
      <c r="AF162" s="276"/>
      <c r="AG162" s="95">
        <v>3</v>
      </c>
      <c r="AH162" s="276"/>
      <c r="AI162" s="333">
        <v>0</v>
      </c>
      <c r="AJ162" s="276"/>
      <c r="AK162" s="346"/>
      <c r="AL162" s="276"/>
      <c r="AM162" s="276"/>
      <c r="AN162" s="361"/>
      <c r="AO162" s="333"/>
      <c r="AP162" s="276"/>
      <c r="AQ162" s="276"/>
      <c r="AR162" s="276"/>
      <c r="AS162" s="354"/>
      <c r="AT162" s="333">
        <v>0</v>
      </c>
      <c r="AU162" s="333">
        <v>0</v>
      </c>
      <c r="AV162" s="276"/>
      <c r="AW162" s="354"/>
      <c r="AX162" s="354"/>
      <c r="AY162" s="276"/>
      <c r="AZ162" s="388">
        <v>0</v>
      </c>
      <c r="BA162" s="333">
        <v>0</v>
      </c>
      <c r="BB162" s="276"/>
      <c r="BC162" s="354"/>
      <c r="BD162" s="354"/>
      <c r="BE162" s="276"/>
      <c r="BF162" s="276"/>
      <c r="BG162" s="333">
        <v>0</v>
      </c>
      <c r="BH162" s="361"/>
      <c r="BI162" s="276"/>
      <c r="BJ162" s="192"/>
      <c r="BK162" s="16">
        <f>COUNT(B162:BJ162)</f>
        <v>10</v>
      </c>
      <c r="BL162" s="17">
        <f>SUM(B163:BJ163)</f>
        <v>52</v>
      </c>
      <c r="BM162" s="152">
        <v>12</v>
      </c>
      <c r="BN162" s="152">
        <v>60</v>
      </c>
      <c r="BO162" s="157">
        <v>50</v>
      </c>
    </row>
    <row r="163" spans="1:68" ht="15.6" x14ac:dyDescent="0.3">
      <c r="A163" s="8"/>
      <c r="B163" s="208"/>
      <c r="C163" s="82"/>
      <c r="D163" s="208"/>
      <c r="E163" s="208"/>
      <c r="F163" s="208"/>
      <c r="G163" s="26"/>
      <c r="H163" s="208"/>
      <c r="I163" s="208"/>
      <c r="J163" s="57">
        <v>6</v>
      </c>
      <c r="K163" s="26"/>
      <c r="L163" s="26"/>
      <c r="M163" s="208"/>
      <c r="N163" s="208"/>
      <c r="O163" s="63"/>
      <c r="P163" s="26"/>
      <c r="Q163" s="26"/>
      <c r="R163" s="63">
        <v>5</v>
      </c>
      <c r="S163" s="63"/>
      <c r="T163" s="208"/>
      <c r="U163" s="208"/>
      <c r="V163" s="26"/>
      <c r="W163" s="63"/>
      <c r="X163" s="208">
        <v>5</v>
      </c>
      <c r="Y163" s="208"/>
      <c r="Z163" s="82"/>
      <c r="AA163" s="242"/>
      <c r="AB163" s="250"/>
      <c r="AC163" s="250"/>
      <c r="AD163" s="63"/>
      <c r="AE163" s="263"/>
      <c r="AF163" s="276"/>
      <c r="AG163" s="95">
        <v>6</v>
      </c>
      <c r="AH163" s="276"/>
      <c r="AI163" s="333">
        <v>5</v>
      </c>
      <c r="AJ163" s="276"/>
      <c r="AK163" s="346"/>
      <c r="AL163" s="276"/>
      <c r="AM163" s="276"/>
      <c r="AN163" s="361"/>
      <c r="AO163" s="333"/>
      <c r="AP163" s="276"/>
      <c r="AQ163" s="276"/>
      <c r="AR163" s="276"/>
      <c r="AS163" s="354"/>
      <c r="AT163" s="333">
        <v>5</v>
      </c>
      <c r="AU163" s="333">
        <v>5</v>
      </c>
      <c r="AV163" s="276"/>
      <c r="AW163" s="354"/>
      <c r="AX163" s="354"/>
      <c r="AY163" s="276"/>
      <c r="AZ163" s="388">
        <v>5</v>
      </c>
      <c r="BA163" s="333">
        <v>5</v>
      </c>
      <c r="BB163" s="276"/>
      <c r="BC163" s="354"/>
      <c r="BD163" s="354"/>
      <c r="BE163" s="276"/>
      <c r="BF163" s="276"/>
      <c r="BG163" s="333">
        <v>5</v>
      </c>
      <c r="BH163" s="361"/>
      <c r="BI163" s="276"/>
      <c r="BJ163" s="192"/>
      <c r="BK163" s="16"/>
      <c r="BL163" s="17"/>
    </row>
    <row r="164" spans="1:68" ht="15.6" x14ac:dyDescent="0.3">
      <c r="A164" s="8" t="s">
        <v>77</v>
      </c>
      <c r="B164" s="208"/>
      <c r="C164" s="82"/>
      <c r="D164" s="208"/>
      <c r="E164" s="208"/>
      <c r="F164" s="208"/>
      <c r="G164" s="26"/>
      <c r="H164" s="208"/>
      <c r="I164" s="208"/>
      <c r="J164" s="57">
        <v>2</v>
      </c>
      <c r="K164" s="26"/>
      <c r="L164" s="26"/>
      <c r="M164" s="208"/>
      <c r="N164" s="208"/>
      <c r="O164" s="63">
        <v>11</v>
      </c>
      <c r="P164" s="26"/>
      <c r="Q164" s="26">
        <v>0</v>
      </c>
      <c r="R164" s="63">
        <v>4</v>
      </c>
      <c r="S164" s="63"/>
      <c r="T164" s="208"/>
      <c r="U164" s="208"/>
      <c r="V164" s="26"/>
      <c r="W164" s="63"/>
      <c r="X164" s="208">
        <v>2</v>
      </c>
      <c r="Y164" s="208"/>
      <c r="Z164" s="82"/>
      <c r="AA164" s="242"/>
      <c r="AB164" s="250"/>
      <c r="AC164" s="250"/>
      <c r="AD164" s="63"/>
      <c r="AE164" s="263">
        <v>0</v>
      </c>
      <c r="AF164" s="276"/>
      <c r="AG164" s="95">
        <v>1</v>
      </c>
      <c r="AH164" s="276"/>
      <c r="AI164" s="333">
        <v>0</v>
      </c>
      <c r="AJ164" s="276"/>
      <c r="AK164" s="346"/>
      <c r="AL164" s="276"/>
      <c r="AM164" s="276"/>
      <c r="AN164" s="361"/>
      <c r="AO164" s="333"/>
      <c r="AP164" s="276"/>
      <c r="AQ164" s="276"/>
      <c r="AR164" s="276"/>
      <c r="AS164" s="354">
        <v>0</v>
      </c>
      <c r="AT164" s="333"/>
      <c r="AU164" s="333"/>
      <c r="AV164" s="276"/>
      <c r="AW164" s="354"/>
      <c r="AX164" s="354"/>
      <c r="AY164" s="276"/>
      <c r="AZ164" s="276"/>
      <c r="BA164" s="333"/>
      <c r="BB164" s="276"/>
      <c r="BC164" s="354"/>
      <c r="BD164" s="354"/>
      <c r="BE164" s="276"/>
      <c r="BF164" s="276"/>
      <c r="BG164" s="333">
        <v>0</v>
      </c>
      <c r="BH164" s="361"/>
      <c r="BI164" s="276"/>
      <c r="BJ164" s="192"/>
      <c r="BK164" s="16">
        <f>COUNT(B164:BJ164)</f>
        <v>10</v>
      </c>
      <c r="BL164" s="17">
        <f>SUM(B165:BJ165)</f>
        <v>60</v>
      </c>
      <c r="BM164" s="152">
        <v>9</v>
      </c>
      <c r="BN164" s="152">
        <v>46</v>
      </c>
      <c r="BO164" s="157">
        <v>46</v>
      </c>
    </row>
    <row r="165" spans="1:68" ht="15.6" x14ac:dyDescent="0.3">
      <c r="A165" s="8"/>
      <c r="B165" s="208"/>
      <c r="C165" s="82"/>
      <c r="D165" s="208"/>
      <c r="E165" s="208"/>
      <c r="F165" s="208"/>
      <c r="G165" s="26"/>
      <c r="H165" s="208"/>
      <c r="I165" s="208"/>
      <c r="J165" s="57">
        <v>8</v>
      </c>
      <c r="K165" s="26"/>
      <c r="L165" s="26"/>
      <c r="M165" s="208"/>
      <c r="N165" s="208"/>
      <c r="O165" s="63">
        <v>5</v>
      </c>
      <c r="P165" s="26"/>
      <c r="Q165" s="26">
        <v>5</v>
      </c>
      <c r="R165" s="63">
        <v>7</v>
      </c>
      <c r="S165" s="63"/>
      <c r="T165" s="208"/>
      <c r="U165" s="208"/>
      <c r="V165" s="26"/>
      <c r="W165" s="63"/>
      <c r="X165" s="208">
        <v>7</v>
      </c>
      <c r="Y165" s="208"/>
      <c r="Z165" s="82"/>
      <c r="AA165" s="242"/>
      <c r="AB165" s="250"/>
      <c r="AC165" s="250"/>
      <c r="AD165" s="63"/>
      <c r="AE165" s="263">
        <v>5</v>
      </c>
      <c r="AF165" s="276"/>
      <c r="AG165" s="95">
        <v>8</v>
      </c>
      <c r="AH165" s="276"/>
      <c r="AI165" s="333">
        <v>5</v>
      </c>
      <c r="AJ165" s="276"/>
      <c r="AK165" s="346"/>
      <c r="AL165" s="276"/>
      <c r="AM165" s="276"/>
      <c r="AN165" s="361"/>
      <c r="AO165" s="333"/>
      <c r="AP165" s="276"/>
      <c r="AQ165" s="276"/>
      <c r="AR165" s="276"/>
      <c r="AS165" s="354">
        <v>5</v>
      </c>
      <c r="AT165" s="333"/>
      <c r="AU165" s="333"/>
      <c r="AV165" s="276"/>
      <c r="AW165" s="354"/>
      <c r="AX165" s="354"/>
      <c r="AY165" s="276"/>
      <c r="AZ165" s="276"/>
      <c r="BA165" s="333"/>
      <c r="BB165" s="276"/>
      <c r="BC165" s="354"/>
      <c r="BD165" s="354"/>
      <c r="BE165" s="276"/>
      <c r="BF165" s="276"/>
      <c r="BG165" s="333">
        <v>5</v>
      </c>
      <c r="BH165" s="361"/>
      <c r="BI165" s="276"/>
      <c r="BJ165" s="192"/>
      <c r="BK165" s="16"/>
      <c r="BL165" s="17"/>
    </row>
    <row r="166" spans="1:68" ht="15.6" x14ac:dyDescent="0.3">
      <c r="A166" s="8" t="s">
        <v>78</v>
      </c>
      <c r="B166" s="208"/>
      <c r="C166" s="82"/>
      <c r="D166" s="208"/>
      <c r="E166" s="208"/>
      <c r="F166" s="208"/>
      <c r="G166" s="26"/>
      <c r="H166" s="208"/>
      <c r="I166" s="208"/>
      <c r="J166" s="57"/>
      <c r="K166" s="26"/>
      <c r="L166" s="26"/>
      <c r="M166" s="208"/>
      <c r="N166" s="208"/>
      <c r="O166" s="63"/>
      <c r="P166" s="26"/>
      <c r="Q166" s="26"/>
      <c r="R166" s="63"/>
      <c r="S166" s="63"/>
      <c r="T166" s="208"/>
      <c r="U166" s="208"/>
      <c r="V166" s="26"/>
      <c r="W166" s="63"/>
      <c r="X166" s="208"/>
      <c r="Y166" s="208"/>
      <c r="Z166" s="82"/>
      <c r="AA166" s="242"/>
      <c r="AB166" s="250"/>
      <c r="AC166" s="250"/>
      <c r="AD166" s="63"/>
      <c r="AE166" s="263"/>
      <c r="AF166" s="276"/>
      <c r="AG166" s="95"/>
      <c r="AH166" s="276"/>
      <c r="AI166" s="333"/>
      <c r="AJ166" s="276"/>
      <c r="AK166" s="346"/>
      <c r="AL166" s="276"/>
      <c r="AM166" s="276"/>
      <c r="AN166" s="361">
        <v>0</v>
      </c>
      <c r="AO166" s="333"/>
      <c r="AP166" s="276"/>
      <c r="AQ166" s="276"/>
      <c r="AR166" s="276"/>
      <c r="AS166" s="354"/>
      <c r="AT166" s="333"/>
      <c r="AU166" s="333"/>
      <c r="AV166" s="276"/>
      <c r="AW166" s="354"/>
      <c r="AX166" s="354"/>
      <c r="AY166" s="276"/>
      <c r="AZ166" s="276"/>
      <c r="BA166" s="333"/>
      <c r="BB166" s="276"/>
      <c r="BC166" s="354"/>
      <c r="BD166" s="354"/>
      <c r="BE166" s="276"/>
      <c r="BF166" s="276"/>
      <c r="BG166" s="333"/>
      <c r="BH166" s="361"/>
      <c r="BI166" s="276"/>
      <c r="BJ166" s="192"/>
      <c r="BK166" s="16">
        <f>COUNT(B166:BJ166)</f>
        <v>1</v>
      </c>
      <c r="BL166" s="17">
        <f>SUM(B167:BJ167)</f>
        <v>5</v>
      </c>
      <c r="BM166" s="152">
        <v>1</v>
      </c>
      <c r="BN166" s="152">
        <v>5</v>
      </c>
      <c r="BO166" s="157">
        <v>5</v>
      </c>
    </row>
    <row r="167" spans="1:68" ht="15.6" x14ac:dyDescent="0.3">
      <c r="A167" s="8"/>
      <c r="B167" s="208"/>
      <c r="C167" s="82"/>
      <c r="D167" s="208"/>
      <c r="E167" s="208"/>
      <c r="F167" s="208"/>
      <c r="G167" s="26"/>
      <c r="H167" s="208"/>
      <c r="I167" s="208"/>
      <c r="J167" s="57"/>
      <c r="K167" s="26"/>
      <c r="L167" s="26"/>
      <c r="M167" s="208"/>
      <c r="N167" s="208"/>
      <c r="O167" s="63"/>
      <c r="P167" s="26"/>
      <c r="Q167" s="26"/>
      <c r="R167" s="63"/>
      <c r="S167" s="63"/>
      <c r="T167" s="208"/>
      <c r="U167" s="208"/>
      <c r="V167" s="26"/>
      <c r="W167" s="63"/>
      <c r="X167" s="208"/>
      <c r="Y167" s="208"/>
      <c r="Z167" s="82"/>
      <c r="AA167" s="242"/>
      <c r="AB167" s="250"/>
      <c r="AC167" s="250"/>
      <c r="AD167" s="63"/>
      <c r="AE167" s="263"/>
      <c r="AF167" s="276"/>
      <c r="AG167" s="95"/>
      <c r="AH167" s="276"/>
      <c r="AI167" s="333"/>
      <c r="AJ167" s="276"/>
      <c r="AK167" s="346"/>
      <c r="AL167" s="276"/>
      <c r="AM167" s="276"/>
      <c r="AN167" s="361">
        <v>5</v>
      </c>
      <c r="AO167" s="333"/>
      <c r="AP167" s="276"/>
      <c r="AQ167" s="276"/>
      <c r="AR167" s="276"/>
      <c r="AS167" s="354"/>
      <c r="AT167" s="333"/>
      <c r="AU167" s="333"/>
      <c r="AV167" s="276"/>
      <c r="AW167" s="354"/>
      <c r="AX167" s="354"/>
      <c r="AY167" s="276"/>
      <c r="AZ167" s="276"/>
      <c r="BA167" s="333"/>
      <c r="BB167" s="276"/>
      <c r="BC167" s="354"/>
      <c r="BD167" s="354"/>
      <c r="BE167" s="276"/>
      <c r="BF167" s="276"/>
      <c r="BG167" s="333"/>
      <c r="BH167" s="361"/>
      <c r="BI167" s="276"/>
      <c r="BJ167" s="192"/>
      <c r="BK167" s="16"/>
      <c r="BL167" s="17"/>
    </row>
    <row r="168" spans="1:68" ht="15.6" x14ac:dyDescent="0.3">
      <c r="A168" s="8" t="s">
        <v>80</v>
      </c>
      <c r="B168" s="208"/>
      <c r="C168" s="82"/>
      <c r="D168" s="208"/>
      <c r="E168" s="208"/>
      <c r="F168" s="208"/>
      <c r="G168" s="26"/>
      <c r="H168" s="208"/>
      <c r="I168" s="208"/>
      <c r="J168" s="57"/>
      <c r="K168" s="26"/>
      <c r="L168" s="26"/>
      <c r="M168" s="208"/>
      <c r="N168" s="208"/>
      <c r="O168" s="63"/>
      <c r="P168" s="26"/>
      <c r="Q168" s="26"/>
      <c r="R168" s="63"/>
      <c r="S168" s="63"/>
      <c r="T168" s="208"/>
      <c r="U168" s="208"/>
      <c r="V168" s="26"/>
      <c r="W168" s="63"/>
      <c r="X168" s="208"/>
      <c r="Y168" s="208"/>
      <c r="Z168" s="82"/>
      <c r="AA168" s="242"/>
      <c r="AB168" s="250"/>
      <c r="AC168" s="250"/>
      <c r="AD168" s="63"/>
      <c r="AE168" s="263"/>
      <c r="AF168" s="276"/>
      <c r="AG168" s="95"/>
      <c r="AH168" s="276"/>
      <c r="AI168" s="333"/>
      <c r="AJ168" s="276"/>
      <c r="AK168" s="346"/>
      <c r="AL168" s="276"/>
      <c r="AM168" s="276"/>
      <c r="AN168" s="361"/>
      <c r="AO168" s="333"/>
      <c r="AP168" s="276"/>
      <c r="AQ168" s="276"/>
      <c r="AR168" s="276"/>
      <c r="AS168" s="354"/>
      <c r="AT168" s="333"/>
      <c r="AU168" s="333"/>
      <c r="AV168" s="276"/>
      <c r="AW168" s="354"/>
      <c r="AX168" s="354"/>
      <c r="AY168" s="276"/>
      <c r="AZ168" s="276"/>
      <c r="BA168" s="333"/>
      <c r="BB168" s="276"/>
      <c r="BC168" s="354"/>
      <c r="BD168" s="354"/>
      <c r="BE168" s="276"/>
      <c r="BF168" s="276"/>
      <c r="BG168" s="333"/>
      <c r="BH168" s="361"/>
      <c r="BI168" s="276"/>
      <c r="BJ168" s="192"/>
      <c r="BK168" s="16">
        <f>COUNT(B168:BJ168)</f>
        <v>0</v>
      </c>
      <c r="BL168" s="17">
        <f>SUM(B169:BJ169)</f>
        <v>0</v>
      </c>
    </row>
    <row r="169" spans="1:68" ht="15.6" x14ac:dyDescent="0.3">
      <c r="A169" s="10"/>
      <c r="B169" s="209"/>
      <c r="C169" s="211"/>
      <c r="D169" s="209"/>
      <c r="E169" s="209"/>
      <c r="F169" s="209"/>
      <c r="G169" s="27"/>
      <c r="H169" s="209"/>
      <c r="I169" s="209"/>
      <c r="J169" s="58"/>
      <c r="K169" s="27"/>
      <c r="L169" s="27"/>
      <c r="M169" s="209"/>
      <c r="N169" s="209"/>
      <c r="O169" s="64"/>
      <c r="P169" s="27"/>
      <c r="Q169" s="26"/>
      <c r="R169" s="63"/>
      <c r="S169" s="63"/>
      <c r="T169" s="208"/>
      <c r="U169" s="208"/>
      <c r="V169" s="26"/>
      <c r="W169" s="63"/>
      <c r="X169" s="208"/>
      <c r="Y169" s="208"/>
      <c r="Z169" s="82"/>
      <c r="AA169" s="242"/>
      <c r="AB169" s="250"/>
      <c r="AC169" s="250"/>
      <c r="AD169" s="63"/>
      <c r="AE169" s="263"/>
      <c r="AF169" s="276"/>
      <c r="AG169" s="95"/>
      <c r="AH169" s="276"/>
      <c r="AI169" s="333"/>
      <c r="AJ169" s="276"/>
      <c r="AK169" s="346"/>
      <c r="AL169" s="276"/>
      <c r="AM169" s="276"/>
      <c r="AN169" s="361"/>
      <c r="AO169" s="333"/>
      <c r="AP169" s="276"/>
      <c r="AQ169" s="276"/>
      <c r="AR169" s="276"/>
      <c r="AS169" s="354"/>
      <c r="AT169" s="333"/>
      <c r="AU169" s="333"/>
      <c r="AV169" s="276"/>
      <c r="AW169" s="354"/>
      <c r="AX169" s="354"/>
      <c r="AY169" s="276"/>
      <c r="AZ169" s="276"/>
      <c r="BA169" s="333"/>
      <c r="BB169" s="276"/>
      <c r="BC169" s="354"/>
      <c r="BD169" s="354"/>
      <c r="BE169" s="276"/>
      <c r="BF169" s="276"/>
      <c r="BG169" s="333"/>
      <c r="BH169" s="363"/>
      <c r="BI169" s="278"/>
      <c r="BJ169" s="192"/>
      <c r="BK169" s="16"/>
      <c r="BL169" s="17"/>
    </row>
    <row r="170" spans="1:68" s="19" customFormat="1" ht="15.6" x14ac:dyDescent="0.3">
      <c r="A170" s="2" t="s">
        <v>81</v>
      </c>
      <c r="B170" s="3"/>
      <c r="C170" s="3"/>
      <c r="D170" s="3"/>
      <c r="E170" s="3"/>
      <c r="F170" s="3"/>
      <c r="G170" s="3"/>
      <c r="H170" s="3"/>
      <c r="I170" s="3">
        <v>6</v>
      </c>
      <c r="J170" s="3">
        <v>18</v>
      </c>
      <c r="K170" s="3"/>
      <c r="L170" s="3"/>
      <c r="M170" s="3">
        <v>8</v>
      </c>
      <c r="N170" s="3">
        <v>6</v>
      </c>
      <c r="O170" s="3">
        <v>21</v>
      </c>
      <c r="P170" s="3"/>
      <c r="Q170" s="3"/>
      <c r="R170" s="3">
        <v>16</v>
      </c>
      <c r="S170" s="3">
        <v>9</v>
      </c>
      <c r="T170" s="3">
        <v>5</v>
      </c>
      <c r="U170" s="3"/>
      <c r="V170" s="3"/>
      <c r="W170" s="3"/>
      <c r="X170" s="3">
        <v>4</v>
      </c>
      <c r="Y170" s="3"/>
      <c r="Z170" s="3"/>
      <c r="AA170" s="3">
        <v>2</v>
      </c>
      <c r="AB170" s="3">
        <v>7</v>
      </c>
      <c r="AC170" s="3"/>
      <c r="AD170" s="3"/>
      <c r="AE170" s="3"/>
      <c r="AF170" s="96"/>
      <c r="AG170" s="297" t="s">
        <v>302</v>
      </c>
      <c r="AH170" s="297"/>
      <c r="AI170" s="297"/>
      <c r="AJ170" s="297"/>
      <c r="AK170" s="297"/>
      <c r="AL170" s="297"/>
      <c r="AM170" s="297"/>
      <c r="AN170" s="297"/>
      <c r="AO170" s="297"/>
      <c r="AP170" s="297"/>
      <c r="AQ170" s="297"/>
      <c r="AR170" s="297"/>
      <c r="AS170" s="297"/>
      <c r="AT170" s="297"/>
      <c r="AU170" s="297"/>
      <c r="AV170" s="297"/>
      <c r="AW170" s="387"/>
      <c r="AX170" s="387"/>
      <c r="AY170" s="387"/>
      <c r="AZ170" s="297"/>
      <c r="BA170" s="387"/>
      <c r="BB170" s="387"/>
      <c r="BC170" s="387"/>
      <c r="BD170" s="387"/>
      <c r="BE170" s="387"/>
      <c r="BF170" s="387"/>
      <c r="BG170" s="387"/>
      <c r="BH170" s="442"/>
      <c r="BI170" s="442"/>
      <c r="BJ170" s="440"/>
      <c r="BK170" s="199"/>
      <c r="BL170" s="200"/>
      <c r="BM170" s="151"/>
      <c r="BN170" s="151"/>
      <c r="BO170" s="158"/>
      <c r="BP170" s="52"/>
    </row>
    <row r="171" spans="1:68" ht="15.6" x14ac:dyDescent="0.3">
      <c r="A171" s="8" t="s">
        <v>266</v>
      </c>
      <c r="B171" s="208"/>
      <c r="C171" s="82"/>
      <c r="D171" s="208"/>
      <c r="E171" s="208"/>
      <c r="F171" s="208"/>
      <c r="G171" s="26"/>
      <c r="H171" s="208"/>
      <c r="I171" s="208">
        <v>6</v>
      </c>
      <c r="J171" s="57"/>
      <c r="K171" s="26"/>
      <c r="L171" s="26"/>
      <c r="M171" s="208">
        <v>8</v>
      </c>
      <c r="N171" s="208">
        <v>6</v>
      </c>
      <c r="O171" s="63">
        <v>15</v>
      </c>
      <c r="P171" s="26"/>
      <c r="Q171" s="26"/>
      <c r="R171" s="63"/>
      <c r="S171" s="63">
        <v>6</v>
      </c>
      <c r="T171" s="208">
        <v>3</v>
      </c>
      <c r="U171" s="208"/>
      <c r="V171" s="26"/>
      <c r="W171" s="63"/>
      <c r="X171" s="208">
        <v>3</v>
      </c>
      <c r="Y171" s="208"/>
      <c r="Z171" s="82"/>
      <c r="AA171" s="242">
        <v>2</v>
      </c>
      <c r="AB171" s="250">
        <v>6</v>
      </c>
      <c r="AC171" s="250"/>
      <c r="AD171" s="63"/>
      <c r="AE171" s="263">
        <v>0</v>
      </c>
      <c r="AF171" s="276">
        <v>0</v>
      </c>
      <c r="AG171" s="95">
        <v>6</v>
      </c>
      <c r="AH171" s="276"/>
      <c r="AI171" s="333"/>
      <c r="AJ171" s="276"/>
      <c r="AK171" s="346"/>
      <c r="AL171" s="276"/>
      <c r="AM171" s="276"/>
      <c r="AN171" s="361"/>
      <c r="AO171" s="333"/>
      <c r="AP171" s="276"/>
      <c r="AQ171" s="276">
        <v>0</v>
      </c>
      <c r="AR171" s="276"/>
      <c r="AS171" s="354"/>
      <c r="AT171" s="333"/>
      <c r="AU171" s="333"/>
      <c r="AV171" s="276"/>
      <c r="AW171" s="107"/>
      <c r="AX171" s="107"/>
      <c r="AY171" s="429">
        <v>0</v>
      </c>
      <c r="AZ171" s="386">
        <v>0</v>
      </c>
      <c r="BA171" s="105"/>
      <c r="BB171" s="106"/>
      <c r="BC171" s="107"/>
      <c r="BD171" s="107"/>
      <c r="BE171" s="106"/>
      <c r="BF171" s="441">
        <v>0</v>
      </c>
      <c r="BG171" s="105"/>
      <c r="BH171" s="111"/>
      <c r="BI171" s="106"/>
      <c r="BJ171" s="434"/>
      <c r="BK171" s="16">
        <f>COUNT(B171:BJ171)</f>
        <v>16</v>
      </c>
      <c r="BL171" s="17">
        <f>SUM(B172:BJ172)</f>
        <v>80</v>
      </c>
    </row>
    <row r="172" spans="1:68" ht="15.6" x14ac:dyDescent="0.3">
      <c r="A172" s="8"/>
      <c r="B172" s="208"/>
      <c r="C172" s="82"/>
      <c r="D172" s="208"/>
      <c r="E172" s="208"/>
      <c r="F172" s="208"/>
      <c r="G172" s="26"/>
      <c r="H172" s="208"/>
      <c r="I172" s="208">
        <v>5</v>
      </c>
      <c r="J172" s="57"/>
      <c r="K172" s="26"/>
      <c r="L172" s="26"/>
      <c r="M172" s="208">
        <v>5</v>
      </c>
      <c r="N172" s="208">
        <v>5</v>
      </c>
      <c r="O172" s="63">
        <v>5</v>
      </c>
      <c r="P172" s="26"/>
      <c r="Q172" s="26"/>
      <c r="R172" s="63"/>
      <c r="S172" s="63">
        <v>5</v>
      </c>
      <c r="T172" s="208">
        <v>5</v>
      </c>
      <c r="U172" s="208"/>
      <c r="V172" s="26"/>
      <c r="W172" s="63"/>
      <c r="X172" s="208">
        <v>5</v>
      </c>
      <c r="Y172" s="208"/>
      <c r="Z172" s="82"/>
      <c r="AA172" s="242">
        <v>5</v>
      </c>
      <c r="AB172" s="250">
        <v>5</v>
      </c>
      <c r="AC172" s="250"/>
      <c r="AD172" s="63"/>
      <c r="AE172" s="263">
        <v>5</v>
      </c>
      <c r="AF172" s="276">
        <v>5</v>
      </c>
      <c r="AG172" s="95">
        <v>5</v>
      </c>
      <c r="AH172" s="276"/>
      <c r="AI172" s="333"/>
      <c r="AJ172" s="276"/>
      <c r="AK172" s="346"/>
      <c r="AL172" s="276"/>
      <c r="AM172" s="276"/>
      <c r="AN172" s="361"/>
      <c r="AO172" s="333"/>
      <c r="AP172" s="276"/>
      <c r="AQ172" s="276">
        <v>5</v>
      </c>
      <c r="AR172" s="276"/>
      <c r="AS172" s="354"/>
      <c r="AT172" s="333"/>
      <c r="AU172" s="333"/>
      <c r="AV172" s="276"/>
      <c r="AW172" s="107"/>
      <c r="AX172" s="107"/>
      <c r="AY172" s="430">
        <v>5</v>
      </c>
      <c r="AZ172" s="276">
        <v>5</v>
      </c>
      <c r="BA172" s="337"/>
      <c r="BB172" s="279"/>
      <c r="BC172" s="371"/>
      <c r="BD172" s="371"/>
      <c r="BE172" s="279"/>
      <c r="BF172" s="279">
        <v>5</v>
      </c>
      <c r="BG172" s="105"/>
      <c r="BH172" s="111"/>
      <c r="BI172" s="106"/>
      <c r="BJ172" s="434"/>
      <c r="BK172" s="16"/>
      <c r="BL172" s="17"/>
    </row>
    <row r="173" spans="1:68" ht="15.6" x14ac:dyDescent="0.3">
      <c r="A173" s="8" t="s">
        <v>82</v>
      </c>
      <c r="B173" s="208"/>
      <c r="C173" s="82"/>
      <c r="D173" s="208"/>
      <c r="E173" s="208"/>
      <c r="F173" s="208"/>
      <c r="G173" s="26"/>
      <c r="H173" s="208"/>
      <c r="I173" s="208"/>
      <c r="J173" s="57"/>
      <c r="K173" s="26"/>
      <c r="L173" s="26"/>
      <c r="M173" s="208"/>
      <c r="N173" s="208"/>
      <c r="O173" s="63">
        <v>11</v>
      </c>
      <c r="P173" s="26"/>
      <c r="Q173" s="26"/>
      <c r="R173" s="63">
        <v>5</v>
      </c>
      <c r="S173" s="63"/>
      <c r="T173" s="208"/>
      <c r="U173" s="208"/>
      <c r="V173" s="26"/>
      <c r="W173" s="63"/>
      <c r="X173" s="208"/>
      <c r="Y173" s="208"/>
      <c r="Z173" s="82"/>
      <c r="AA173" s="242"/>
      <c r="AB173" s="250"/>
      <c r="AC173" s="250"/>
      <c r="AD173" s="63"/>
      <c r="AE173" s="263"/>
      <c r="AF173" s="276"/>
      <c r="AG173" s="95">
        <v>1</v>
      </c>
      <c r="AH173" s="276"/>
      <c r="AI173" s="333"/>
      <c r="AJ173" s="276"/>
      <c r="AK173" s="346"/>
      <c r="AL173" s="276"/>
      <c r="AM173" s="276"/>
      <c r="AN173" s="361"/>
      <c r="AO173" s="333"/>
      <c r="AP173" s="276"/>
      <c r="AQ173" s="276"/>
      <c r="AR173" s="276"/>
      <c r="AS173" s="354"/>
      <c r="AT173" s="333"/>
      <c r="AU173" s="333">
        <v>0</v>
      </c>
      <c r="AV173" s="276"/>
      <c r="AW173" s="371"/>
      <c r="AX173" s="371"/>
      <c r="AY173" s="276"/>
      <c r="AZ173" s="276"/>
      <c r="BA173" s="333"/>
      <c r="BB173" s="276"/>
      <c r="BC173" s="354"/>
      <c r="BD173" s="354"/>
      <c r="BE173" s="276"/>
      <c r="BF173" s="276"/>
      <c r="BG173" s="337"/>
      <c r="BH173" s="364"/>
      <c r="BI173" s="279"/>
      <c r="BJ173" s="192"/>
      <c r="BK173" s="16">
        <f>COUNT(B173:BJ173)</f>
        <v>4</v>
      </c>
      <c r="BL173" s="17">
        <f>SUM(B174:BJ174)</f>
        <v>25</v>
      </c>
      <c r="BM173" s="152">
        <v>8</v>
      </c>
      <c r="BN173" s="152">
        <v>43</v>
      </c>
      <c r="BO173" s="157">
        <v>43</v>
      </c>
    </row>
    <row r="174" spans="1:68" ht="15.6" x14ac:dyDescent="0.3">
      <c r="A174" s="8"/>
      <c r="B174" s="208"/>
      <c r="C174" s="82"/>
      <c r="D174" s="208"/>
      <c r="E174" s="208"/>
      <c r="F174" s="208"/>
      <c r="G174" s="26"/>
      <c r="H174" s="208"/>
      <c r="I174" s="208"/>
      <c r="J174" s="57"/>
      <c r="K174" s="26"/>
      <c r="L174" s="26"/>
      <c r="M174" s="208"/>
      <c r="N174" s="208"/>
      <c r="O174" s="63">
        <v>5</v>
      </c>
      <c r="P174" s="26"/>
      <c r="Q174" s="26"/>
      <c r="R174" s="63">
        <v>7</v>
      </c>
      <c r="S174" s="63"/>
      <c r="T174" s="208"/>
      <c r="U174" s="208"/>
      <c r="V174" s="26"/>
      <c r="W174" s="63"/>
      <c r="X174" s="208"/>
      <c r="Y174" s="208"/>
      <c r="Z174" s="82"/>
      <c r="AA174" s="242"/>
      <c r="AB174" s="250"/>
      <c r="AC174" s="250"/>
      <c r="AD174" s="63"/>
      <c r="AE174" s="263"/>
      <c r="AF174" s="276"/>
      <c r="AG174" s="95">
        <v>8</v>
      </c>
      <c r="AH174" s="276"/>
      <c r="AI174" s="333"/>
      <c r="AJ174" s="276"/>
      <c r="AK174" s="346"/>
      <c r="AL174" s="276"/>
      <c r="AM174" s="276"/>
      <c r="AN174" s="361"/>
      <c r="AO174" s="333"/>
      <c r="AP174" s="276"/>
      <c r="AQ174" s="276"/>
      <c r="AR174" s="276"/>
      <c r="AS174" s="354"/>
      <c r="AT174" s="333"/>
      <c r="AU174" s="333">
        <v>5</v>
      </c>
      <c r="AV174" s="276"/>
      <c r="AW174" s="354"/>
      <c r="AX174" s="354"/>
      <c r="AY174" s="276"/>
      <c r="AZ174" s="276"/>
      <c r="BA174" s="333"/>
      <c r="BB174" s="276"/>
      <c r="BC174" s="354"/>
      <c r="BD174" s="354"/>
      <c r="BE174" s="276"/>
      <c r="BF174" s="276"/>
      <c r="BG174" s="333"/>
      <c r="BH174" s="361"/>
      <c r="BI174" s="276"/>
      <c r="BJ174" s="192"/>
      <c r="BK174" s="16"/>
      <c r="BL174" s="17"/>
    </row>
    <row r="175" spans="1:68" ht="15.6" x14ac:dyDescent="0.3">
      <c r="A175" s="8" t="s">
        <v>75</v>
      </c>
      <c r="B175" s="208"/>
      <c r="C175" s="82"/>
      <c r="D175" s="208"/>
      <c r="E175" s="208"/>
      <c r="F175" s="208"/>
      <c r="G175" s="26"/>
      <c r="H175" s="208"/>
      <c r="I175" s="208"/>
      <c r="J175" s="57"/>
      <c r="K175" s="26"/>
      <c r="L175" s="26"/>
      <c r="M175" s="208"/>
      <c r="N175" s="208"/>
      <c r="O175" s="63"/>
      <c r="P175" s="26"/>
      <c r="Q175" s="26"/>
      <c r="R175" s="63"/>
      <c r="S175" s="63"/>
      <c r="T175" s="208"/>
      <c r="U175" s="208"/>
      <c r="V175" s="26"/>
      <c r="W175" s="63"/>
      <c r="X175" s="208">
        <v>4</v>
      </c>
      <c r="Y175" s="208"/>
      <c r="Z175" s="82"/>
      <c r="AA175" s="242"/>
      <c r="AB175" s="250"/>
      <c r="AC175" s="250"/>
      <c r="AD175" s="63"/>
      <c r="AE175" s="263"/>
      <c r="AF175" s="276"/>
      <c r="AG175" s="95">
        <v>5</v>
      </c>
      <c r="AH175" s="276"/>
      <c r="AI175" s="333"/>
      <c r="AJ175" s="276"/>
      <c r="AK175" s="346"/>
      <c r="AL175" s="276"/>
      <c r="AM175" s="276"/>
      <c r="AN175" s="361"/>
      <c r="AO175" s="333"/>
      <c r="AP175" s="276"/>
      <c r="AQ175" s="276"/>
      <c r="AR175" s="276"/>
      <c r="AS175" s="354"/>
      <c r="AT175" s="333">
        <v>0</v>
      </c>
      <c r="AU175" s="333">
        <v>0</v>
      </c>
      <c r="AV175" s="276"/>
      <c r="AW175" s="354">
        <v>0</v>
      </c>
      <c r="AX175" s="354"/>
      <c r="AY175" s="276"/>
      <c r="AZ175" s="276"/>
      <c r="BA175" s="333">
        <v>0</v>
      </c>
      <c r="BB175" s="276"/>
      <c r="BC175" s="354"/>
      <c r="BD175" s="354"/>
      <c r="BE175" s="276"/>
      <c r="BF175" s="276"/>
      <c r="BG175" s="333"/>
      <c r="BH175" s="361"/>
      <c r="BI175" s="276"/>
      <c r="BJ175" s="192"/>
      <c r="BK175" s="16">
        <f>COUNT(B175:BJ175)</f>
        <v>6</v>
      </c>
      <c r="BL175" s="17">
        <f>SUM(B176:BJ176)</f>
        <v>30</v>
      </c>
      <c r="BM175" s="152">
        <v>2</v>
      </c>
      <c r="BN175" s="152">
        <v>10</v>
      </c>
      <c r="BO175" s="157">
        <v>10</v>
      </c>
    </row>
    <row r="176" spans="1:68" ht="15.6" x14ac:dyDescent="0.3">
      <c r="A176" s="8"/>
      <c r="B176" s="208"/>
      <c r="C176" s="82"/>
      <c r="D176" s="208"/>
      <c r="E176" s="208"/>
      <c r="F176" s="208"/>
      <c r="G176" s="26"/>
      <c r="H176" s="208"/>
      <c r="I176" s="208"/>
      <c r="J176" s="57"/>
      <c r="K176" s="26"/>
      <c r="L176" s="26"/>
      <c r="M176" s="208"/>
      <c r="N176" s="208"/>
      <c r="O176" s="63"/>
      <c r="P176" s="26"/>
      <c r="Q176" s="26"/>
      <c r="R176" s="63"/>
      <c r="S176" s="63"/>
      <c r="T176" s="208"/>
      <c r="U176" s="208"/>
      <c r="V176" s="26"/>
      <c r="W176" s="63"/>
      <c r="X176" s="208">
        <v>5</v>
      </c>
      <c r="Y176" s="208"/>
      <c r="Z176" s="82"/>
      <c r="AA176" s="242"/>
      <c r="AB176" s="250"/>
      <c r="AC176" s="250"/>
      <c r="AD176" s="63"/>
      <c r="AE176" s="263"/>
      <c r="AF176" s="276"/>
      <c r="AG176" s="95">
        <v>5</v>
      </c>
      <c r="AH176" s="276"/>
      <c r="AI176" s="333"/>
      <c r="AJ176" s="276"/>
      <c r="AK176" s="346"/>
      <c r="AL176" s="276"/>
      <c r="AM176" s="276"/>
      <c r="AN176" s="361"/>
      <c r="AO176" s="333"/>
      <c r="AP176" s="276"/>
      <c r="AQ176" s="276"/>
      <c r="AR176" s="276"/>
      <c r="AS176" s="354"/>
      <c r="AT176" s="333">
        <v>5</v>
      </c>
      <c r="AU176" s="333">
        <v>5</v>
      </c>
      <c r="AV176" s="276"/>
      <c r="AW176" s="354">
        <v>5</v>
      </c>
      <c r="AX176" s="354"/>
      <c r="AY176" s="276"/>
      <c r="AZ176" s="276"/>
      <c r="BA176" s="333">
        <v>5</v>
      </c>
      <c r="BB176" s="276"/>
      <c r="BC176" s="354"/>
      <c r="BD176" s="354"/>
      <c r="BE176" s="276"/>
      <c r="BF176" s="276"/>
      <c r="BG176" s="333"/>
      <c r="BH176" s="361"/>
      <c r="BI176" s="276"/>
      <c r="BJ176" s="192"/>
      <c r="BK176" s="16"/>
      <c r="BL176" s="17"/>
    </row>
    <row r="177" spans="1:68" ht="15.6" x14ac:dyDescent="0.3">
      <c r="A177" s="8" t="s">
        <v>83</v>
      </c>
      <c r="B177" s="208"/>
      <c r="C177" s="82"/>
      <c r="D177" s="208"/>
      <c r="E177" s="208"/>
      <c r="F177" s="208"/>
      <c r="G177" s="26"/>
      <c r="H177" s="208"/>
      <c r="I177" s="208"/>
      <c r="J177" s="57"/>
      <c r="K177" s="26"/>
      <c r="L177" s="26"/>
      <c r="M177" s="208"/>
      <c r="N177" s="208"/>
      <c r="O177" s="63"/>
      <c r="P177" s="26"/>
      <c r="Q177" s="26"/>
      <c r="R177" s="63"/>
      <c r="S177" s="63"/>
      <c r="T177" s="208"/>
      <c r="U177" s="208"/>
      <c r="V177" s="26"/>
      <c r="W177" s="63"/>
      <c r="X177" s="208"/>
      <c r="Y177" s="208"/>
      <c r="Z177" s="82"/>
      <c r="AA177" s="242"/>
      <c r="AB177" s="250"/>
      <c r="AC177" s="250"/>
      <c r="AD177" s="63"/>
      <c r="AE177" s="263"/>
      <c r="AF177" s="276"/>
      <c r="AG177" s="95"/>
      <c r="AH177" s="276"/>
      <c r="AI177" s="333"/>
      <c r="AJ177" s="276"/>
      <c r="AK177" s="346"/>
      <c r="AL177" s="276"/>
      <c r="AM177" s="276"/>
      <c r="AN177" s="361"/>
      <c r="AO177" s="333"/>
      <c r="AP177" s="276"/>
      <c r="AQ177" s="276"/>
      <c r="AR177" s="276"/>
      <c r="AS177" s="354"/>
      <c r="AT177" s="333"/>
      <c r="AU177" s="333"/>
      <c r="AV177" s="276"/>
      <c r="AW177" s="354"/>
      <c r="AX177" s="354"/>
      <c r="AY177" s="276"/>
      <c r="AZ177" s="276"/>
      <c r="BA177" s="333"/>
      <c r="BB177" s="276"/>
      <c r="BC177" s="354"/>
      <c r="BD177" s="354"/>
      <c r="BE177" s="276"/>
      <c r="BF177" s="276"/>
      <c r="BG177" s="333"/>
      <c r="BH177" s="361"/>
      <c r="BI177" s="276"/>
      <c r="BJ177" s="192"/>
      <c r="BK177" s="16">
        <f>COUNT(Q177:Q177)</f>
        <v>0</v>
      </c>
      <c r="BL177" s="17">
        <f>SUM(Q178:BK178)</f>
        <v>0</v>
      </c>
    </row>
    <row r="178" spans="1:68" ht="15.6" x14ac:dyDescent="0.3">
      <c r="A178" s="8"/>
      <c r="B178" s="208"/>
      <c r="C178" s="82"/>
      <c r="D178" s="208"/>
      <c r="E178" s="208"/>
      <c r="F178" s="208"/>
      <c r="G178" s="26"/>
      <c r="H178" s="208"/>
      <c r="I178" s="208"/>
      <c r="J178" s="57"/>
      <c r="K178" s="26"/>
      <c r="L178" s="26"/>
      <c r="M178" s="208"/>
      <c r="N178" s="208"/>
      <c r="O178" s="63"/>
      <c r="P178" s="26"/>
      <c r="Q178" s="26"/>
      <c r="R178" s="63"/>
      <c r="S178" s="63"/>
      <c r="T178" s="208"/>
      <c r="U178" s="208"/>
      <c r="V178" s="26"/>
      <c r="W178" s="63"/>
      <c r="X178" s="208"/>
      <c r="Y178" s="208"/>
      <c r="Z178" s="82"/>
      <c r="AA178" s="242"/>
      <c r="AB178" s="250"/>
      <c r="AC178" s="250"/>
      <c r="AD178" s="63"/>
      <c r="AE178" s="263"/>
      <c r="AF178" s="276"/>
      <c r="AG178" s="95"/>
      <c r="AH178" s="276"/>
      <c r="AI178" s="333"/>
      <c r="AJ178" s="276"/>
      <c r="AK178" s="346"/>
      <c r="AL178" s="276"/>
      <c r="AM178" s="276"/>
      <c r="AN178" s="361"/>
      <c r="AO178" s="333"/>
      <c r="AP178" s="276"/>
      <c r="AQ178" s="276"/>
      <c r="AR178" s="276"/>
      <c r="AS178" s="354"/>
      <c r="AT178" s="333"/>
      <c r="AU178" s="333"/>
      <c r="AV178" s="276"/>
      <c r="AW178" s="354"/>
      <c r="AX178" s="354"/>
      <c r="AY178" s="276"/>
      <c r="AZ178" s="276"/>
      <c r="BA178" s="333"/>
      <c r="BB178" s="276"/>
      <c r="BC178" s="354"/>
      <c r="BD178" s="354"/>
      <c r="BE178" s="276"/>
      <c r="BF178" s="276"/>
      <c r="BG178" s="333"/>
      <c r="BH178" s="361"/>
      <c r="BI178" s="276"/>
      <c r="BJ178" s="192"/>
      <c r="BK178" s="16"/>
      <c r="BL178" s="17"/>
    </row>
    <row r="179" spans="1:68" ht="15.6" x14ac:dyDescent="0.3">
      <c r="A179" s="8" t="s">
        <v>79</v>
      </c>
      <c r="B179" s="208"/>
      <c r="C179" s="82"/>
      <c r="D179" s="208"/>
      <c r="E179" s="208"/>
      <c r="F179" s="208"/>
      <c r="G179" s="26"/>
      <c r="H179" s="208"/>
      <c r="I179" s="208"/>
      <c r="J179" s="57"/>
      <c r="K179" s="26">
        <v>0</v>
      </c>
      <c r="L179" s="26"/>
      <c r="M179" s="208"/>
      <c r="N179" s="208"/>
      <c r="O179" s="63"/>
      <c r="P179" s="26"/>
      <c r="Q179" s="26"/>
      <c r="R179" s="63">
        <v>2</v>
      </c>
      <c r="S179" s="63"/>
      <c r="T179" s="208"/>
      <c r="U179" s="208"/>
      <c r="V179" s="26"/>
      <c r="W179" s="63"/>
      <c r="X179" s="208">
        <v>2</v>
      </c>
      <c r="Y179" s="208"/>
      <c r="Z179" s="82"/>
      <c r="AA179" s="242"/>
      <c r="AB179" s="250"/>
      <c r="AC179" s="250"/>
      <c r="AD179" s="63"/>
      <c r="AE179" s="263"/>
      <c r="AF179" s="276"/>
      <c r="AG179" s="95">
        <v>4</v>
      </c>
      <c r="AH179" s="276"/>
      <c r="AI179" s="333"/>
      <c r="AJ179" s="276"/>
      <c r="AK179" s="346">
        <v>0</v>
      </c>
      <c r="AL179" s="276"/>
      <c r="AM179" s="276"/>
      <c r="AN179" s="361">
        <v>0</v>
      </c>
      <c r="AO179" s="333"/>
      <c r="AP179" s="276"/>
      <c r="AQ179" s="276"/>
      <c r="AR179" s="276"/>
      <c r="AS179" s="354"/>
      <c r="AT179" s="333"/>
      <c r="AU179" s="333"/>
      <c r="AV179" s="276"/>
      <c r="AW179" s="354"/>
      <c r="AX179" s="354"/>
      <c r="AY179" s="276"/>
      <c r="AZ179" s="276"/>
      <c r="BA179" s="333"/>
      <c r="BB179" s="276"/>
      <c r="BC179" s="354"/>
      <c r="BD179" s="354"/>
      <c r="BE179" s="276"/>
      <c r="BF179" s="276"/>
      <c r="BG179" s="333"/>
      <c r="BH179" s="361"/>
      <c r="BI179" s="276"/>
      <c r="BJ179" s="192"/>
      <c r="BK179" s="16">
        <f>COUNT(B179:BJ179)</f>
        <v>6</v>
      </c>
      <c r="BL179" s="17">
        <f>SUM(B180:BJ180)</f>
        <v>35</v>
      </c>
      <c r="BM179" s="152">
        <v>2</v>
      </c>
      <c r="BN179" s="152">
        <v>13</v>
      </c>
      <c r="BO179" s="157">
        <v>13</v>
      </c>
    </row>
    <row r="180" spans="1:68" ht="15.6" x14ac:dyDescent="0.3">
      <c r="A180" s="10"/>
      <c r="B180" s="209"/>
      <c r="C180" s="211"/>
      <c r="D180" s="209"/>
      <c r="E180" s="209"/>
      <c r="F180" s="209"/>
      <c r="G180" s="27"/>
      <c r="H180" s="209"/>
      <c r="I180" s="209"/>
      <c r="J180" s="58"/>
      <c r="K180" s="27">
        <v>5</v>
      </c>
      <c r="L180" s="27"/>
      <c r="M180" s="209"/>
      <c r="N180" s="209"/>
      <c r="O180" s="64"/>
      <c r="P180" s="27"/>
      <c r="Q180" s="26"/>
      <c r="R180" s="63">
        <v>8</v>
      </c>
      <c r="S180" s="63"/>
      <c r="T180" s="208"/>
      <c r="U180" s="208"/>
      <c r="V180" s="26"/>
      <c r="W180" s="63"/>
      <c r="X180" s="208">
        <v>6</v>
      </c>
      <c r="Y180" s="208"/>
      <c r="Z180" s="82"/>
      <c r="AA180" s="242"/>
      <c r="AB180" s="250"/>
      <c r="AC180" s="250"/>
      <c r="AD180" s="63"/>
      <c r="AE180" s="263"/>
      <c r="AF180" s="276"/>
      <c r="AG180" s="95">
        <v>6</v>
      </c>
      <c r="AH180" s="276"/>
      <c r="AI180" s="333"/>
      <c r="AJ180" s="276"/>
      <c r="AK180" s="346">
        <v>5</v>
      </c>
      <c r="AL180" s="276"/>
      <c r="AM180" s="276"/>
      <c r="AN180" s="361">
        <v>5</v>
      </c>
      <c r="AO180" s="333"/>
      <c r="AP180" s="276"/>
      <c r="AQ180" s="276"/>
      <c r="AR180" s="276"/>
      <c r="AS180" s="354"/>
      <c r="AT180" s="333"/>
      <c r="AU180" s="333"/>
      <c r="AV180" s="276"/>
      <c r="AW180" s="354"/>
      <c r="AX180" s="354"/>
      <c r="AY180" s="276"/>
      <c r="AZ180" s="276"/>
      <c r="BA180" s="333"/>
      <c r="BB180" s="276"/>
      <c r="BC180" s="354"/>
      <c r="BD180" s="354"/>
      <c r="BE180" s="276"/>
      <c r="BF180" s="276"/>
      <c r="BG180" s="333"/>
      <c r="BH180" s="361"/>
      <c r="BI180" s="276"/>
      <c r="BJ180" s="192"/>
      <c r="BK180" s="16"/>
      <c r="BL180" s="17"/>
    </row>
    <row r="181" spans="1:68" ht="15.6" x14ac:dyDescent="0.3">
      <c r="A181" s="8" t="s">
        <v>84</v>
      </c>
      <c r="B181" s="208"/>
      <c r="C181" s="82"/>
      <c r="D181" s="208"/>
      <c r="E181" s="208"/>
      <c r="F181" s="208"/>
      <c r="G181" s="26"/>
      <c r="H181" s="208"/>
      <c r="I181" s="208"/>
      <c r="J181" s="57"/>
      <c r="K181" s="26"/>
      <c r="L181" s="26"/>
      <c r="M181" s="208"/>
      <c r="N181" s="208"/>
      <c r="O181" s="63"/>
      <c r="P181" s="26"/>
      <c r="Q181" s="26"/>
      <c r="R181" s="63">
        <v>12</v>
      </c>
      <c r="S181" s="63"/>
      <c r="T181" s="208"/>
      <c r="U181" s="208"/>
      <c r="V181" s="26"/>
      <c r="W181" s="63"/>
      <c r="X181" s="208"/>
      <c r="Y181" s="208"/>
      <c r="Z181" s="82"/>
      <c r="AA181" s="242"/>
      <c r="AB181" s="250"/>
      <c r="AC181" s="250"/>
      <c r="AD181" s="63"/>
      <c r="AE181" s="263"/>
      <c r="AF181" s="276"/>
      <c r="AG181" s="95"/>
      <c r="AH181" s="276"/>
      <c r="AI181" s="333"/>
      <c r="AJ181" s="276"/>
      <c r="AK181" s="346"/>
      <c r="AL181" s="276"/>
      <c r="AM181" s="276"/>
      <c r="AN181" s="361"/>
      <c r="AO181" s="333"/>
      <c r="AP181" s="276"/>
      <c r="AQ181" s="276"/>
      <c r="AR181" s="276"/>
      <c r="AS181" s="354"/>
      <c r="AT181" s="333"/>
      <c r="AU181" s="333"/>
      <c r="AV181" s="276"/>
      <c r="AW181" s="354"/>
      <c r="AX181" s="354"/>
      <c r="AY181" s="276"/>
      <c r="AZ181" s="276"/>
      <c r="BA181" s="333"/>
      <c r="BB181" s="276"/>
      <c r="BC181" s="354"/>
      <c r="BD181" s="354"/>
      <c r="BE181" s="276"/>
      <c r="BF181" s="276"/>
      <c r="BG181" s="333"/>
      <c r="BH181" s="361"/>
      <c r="BI181" s="276"/>
      <c r="BJ181" s="192"/>
      <c r="BK181" s="16">
        <f>COUNT(B181:BJ181)</f>
        <v>1</v>
      </c>
      <c r="BL181" s="17">
        <f>SUM(Q182:BK182)</f>
        <v>5</v>
      </c>
    </row>
    <row r="182" spans="1:68" ht="15.6" x14ac:dyDescent="0.3">
      <c r="A182" s="8"/>
      <c r="B182" s="208"/>
      <c r="C182" s="82"/>
      <c r="D182" s="208"/>
      <c r="E182" s="208"/>
      <c r="F182" s="208"/>
      <c r="G182" s="26"/>
      <c r="H182" s="208"/>
      <c r="I182" s="208"/>
      <c r="J182" s="57"/>
      <c r="K182" s="26"/>
      <c r="L182" s="26"/>
      <c r="M182" s="208"/>
      <c r="N182" s="208"/>
      <c r="O182" s="63"/>
      <c r="P182" s="26"/>
      <c r="Q182" s="26"/>
      <c r="R182" s="63">
        <v>5</v>
      </c>
      <c r="S182" s="63"/>
      <c r="T182" s="208"/>
      <c r="U182" s="208"/>
      <c r="V182" s="26"/>
      <c r="W182" s="63"/>
      <c r="X182" s="208"/>
      <c r="Y182" s="208"/>
      <c r="Z182" s="82"/>
      <c r="AA182" s="242"/>
      <c r="AB182" s="250"/>
      <c r="AC182" s="250"/>
      <c r="AD182" s="63"/>
      <c r="AE182" s="263"/>
      <c r="AF182" s="276"/>
      <c r="AG182" s="95"/>
      <c r="AH182" s="276"/>
      <c r="AI182" s="333"/>
      <c r="AJ182" s="276"/>
      <c r="AK182" s="346"/>
      <c r="AL182" s="276"/>
      <c r="AM182" s="276"/>
      <c r="AN182" s="361"/>
      <c r="AO182" s="333"/>
      <c r="AP182" s="276"/>
      <c r="AQ182" s="276"/>
      <c r="AR182" s="276"/>
      <c r="AS182" s="354"/>
      <c r="AT182" s="333"/>
      <c r="AU182" s="333"/>
      <c r="AV182" s="276"/>
      <c r="AW182" s="354"/>
      <c r="AX182" s="354"/>
      <c r="AY182" s="276"/>
      <c r="AZ182" s="276"/>
      <c r="BA182" s="333"/>
      <c r="BB182" s="276"/>
      <c r="BC182" s="354"/>
      <c r="BD182" s="354"/>
      <c r="BE182" s="276"/>
      <c r="BF182" s="276"/>
      <c r="BG182" s="333"/>
      <c r="BH182" s="361"/>
      <c r="BI182" s="276"/>
      <c r="BJ182" s="192"/>
      <c r="BK182" s="16"/>
      <c r="BL182" s="17"/>
    </row>
    <row r="183" spans="1:68" ht="15.6" x14ac:dyDescent="0.3">
      <c r="A183" s="8" t="s">
        <v>85</v>
      </c>
      <c r="B183" s="208"/>
      <c r="C183" s="82"/>
      <c r="D183" s="208"/>
      <c r="E183" s="208"/>
      <c r="F183" s="208"/>
      <c r="G183" s="26"/>
      <c r="H183" s="208"/>
      <c r="I183" s="208"/>
      <c r="J183" s="57">
        <v>4</v>
      </c>
      <c r="K183" s="26"/>
      <c r="L183" s="26"/>
      <c r="M183" s="208"/>
      <c r="N183" s="208"/>
      <c r="O183" s="63"/>
      <c r="P183" s="26"/>
      <c r="Q183" s="26"/>
      <c r="R183" s="63">
        <v>13</v>
      </c>
      <c r="S183" s="63"/>
      <c r="T183" s="208"/>
      <c r="U183" s="208"/>
      <c r="V183" s="26"/>
      <c r="W183" s="63"/>
      <c r="X183" s="208"/>
      <c r="Y183" s="208"/>
      <c r="Z183" s="82"/>
      <c r="AA183" s="242"/>
      <c r="AB183" s="250"/>
      <c r="AC183" s="250"/>
      <c r="AD183" s="63"/>
      <c r="AE183" s="263"/>
      <c r="AF183" s="276"/>
      <c r="AG183" s="95"/>
      <c r="AH183" s="276"/>
      <c r="AI183" s="333"/>
      <c r="AJ183" s="276"/>
      <c r="AK183" s="346"/>
      <c r="AL183" s="276"/>
      <c r="AM183" s="276"/>
      <c r="AN183" s="361"/>
      <c r="AO183" s="333"/>
      <c r="AP183" s="276"/>
      <c r="AQ183" s="276"/>
      <c r="AR183" s="276"/>
      <c r="AS183" s="354"/>
      <c r="AT183" s="333">
        <v>0</v>
      </c>
      <c r="AU183" s="333"/>
      <c r="AV183" s="276"/>
      <c r="AW183" s="354"/>
      <c r="AX183" s="354"/>
      <c r="AY183" s="276"/>
      <c r="AZ183" s="276"/>
      <c r="BA183" s="333"/>
      <c r="BB183" s="276"/>
      <c r="BC183" s="354"/>
      <c r="BD183" s="354"/>
      <c r="BE183" s="276"/>
      <c r="BF183" s="276"/>
      <c r="BG183" s="333"/>
      <c r="BH183" s="361"/>
      <c r="BI183" s="276"/>
      <c r="BJ183" s="192"/>
      <c r="BK183" s="16">
        <f>COUNT(B183:BJ183)</f>
        <v>3</v>
      </c>
      <c r="BL183" s="17">
        <f>SUM(B184:BJ184)</f>
        <v>17</v>
      </c>
      <c r="BM183" s="152">
        <v>6</v>
      </c>
      <c r="BN183" s="152">
        <v>31</v>
      </c>
      <c r="BO183" s="157">
        <v>31</v>
      </c>
    </row>
    <row r="184" spans="1:68" ht="15.6" x14ac:dyDescent="0.3">
      <c r="A184" s="8"/>
      <c r="B184" s="208"/>
      <c r="C184" s="82"/>
      <c r="D184" s="208"/>
      <c r="E184" s="208"/>
      <c r="F184" s="208"/>
      <c r="G184" s="26"/>
      <c r="H184" s="208"/>
      <c r="I184" s="208"/>
      <c r="J184" s="57">
        <v>7</v>
      </c>
      <c r="K184" s="26"/>
      <c r="L184" s="26"/>
      <c r="M184" s="208"/>
      <c r="N184" s="208"/>
      <c r="O184" s="63"/>
      <c r="P184" s="26"/>
      <c r="Q184" s="26"/>
      <c r="R184" s="63">
        <v>5</v>
      </c>
      <c r="S184" s="63"/>
      <c r="T184" s="208"/>
      <c r="U184" s="208"/>
      <c r="V184" s="26"/>
      <c r="W184" s="63"/>
      <c r="X184" s="208"/>
      <c r="Y184" s="208"/>
      <c r="Z184" s="82"/>
      <c r="AA184" s="242"/>
      <c r="AB184" s="250"/>
      <c r="AC184" s="250"/>
      <c r="AD184" s="63"/>
      <c r="AE184" s="263"/>
      <c r="AF184" s="276"/>
      <c r="AG184" s="95"/>
      <c r="AH184" s="276"/>
      <c r="AI184" s="333"/>
      <c r="AJ184" s="276"/>
      <c r="AK184" s="346"/>
      <c r="AL184" s="276"/>
      <c r="AM184" s="276"/>
      <c r="AN184" s="361"/>
      <c r="AO184" s="333"/>
      <c r="AP184" s="276"/>
      <c r="AQ184" s="276"/>
      <c r="AR184" s="276"/>
      <c r="AS184" s="354"/>
      <c r="AT184" s="333">
        <v>5</v>
      </c>
      <c r="AU184" s="333"/>
      <c r="AV184" s="276"/>
      <c r="AW184" s="354"/>
      <c r="AX184" s="354"/>
      <c r="AY184" s="276"/>
      <c r="AZ184" s="276"/>
      <c r="BA184" s="333"/>
      <c r="BB184" s="276"/>
      <c r="BC184" s="354"/>
      <c r="BD184" s="354"/>
      <c r="BE184" s="276"/>
      <c r="BF184" s="276"/>
      <c r="BG184" s="333"/>
      <c r="BH184" s="361"/>
      <c r="BI184" s="276"/>
      <c r="BJ184" s="192"/>
      <c r="BK184" s="16"/>
      <c r="BL184" s="17"/>
    </row>
    <row r="185" spans="1:68" ht="15.6" x14ac:dyDescent="0.3">
      <c r="A185" s="8" t="s">
        <v>86</v>
      </c>
      <c r="B185" s="208"/>
      <c r="C185" s="82"/>
      <c r="D185" s="208"/>
      <c r="E185" s="208"/>
      <c r="F185" s="208"/>
      <c r="G185" s="26"/>
      <c r="H185" s="208"/>
      <c r="I185" s="208"/>
      <c r="J185" s="57">
        <v>13</v>
      </c>
      <c r="K185" s="26"/>
      <c r="L185" s="26"/>
      <c r="M185" s="208"/>
      <c r="N185" s="208"/>
      <c r="O185" s="63"/>
      <c r="P185" s="26"/>
      <c r="Q185" s="26"/>
      <c r="R185" s="63"/>
      <c r="S185" s="63"/>
      <c r="T185" s="208"/>
      <c r="U185" s="208"/>
      <c r="V185" s="26"/>
      <c r="W185" s="63"/>
      <c r="X185" s="208"/>
      <c r="Y185" s="208"/>
      <c r="Z185" s="82"/>
      <c r="AA185" s="242"/>
      <c r="AB185" s="250"/>
      <c r="AC185" s="250"/>
      <c r="AD185" s="63"/>
      <c r="AE185" s="263"/>
      <c r="AF185" s="276"/>
      <c r="AG185" s="95"/>
      <c r="AH185" s="276"/>
      <c r="AI185" s="333"/>
      <c r="AJ185" s="276"/>
      <c r="AK185" s="346"/>
      <c r="AL185" s="276"/>
      <c r="AM185" s="276"/>
      <c r="AN185" s="361"/>
      <c r="AO185" s="333">
        <v>0</v>
      </c>
      <c r="AP185" s="276"/>
      <c r="AQ185" s="276"/>
      <c r="AR185" s="276"/>
      <c r="AS185" s="354"/>
      <c r="AT185" s="333"/>
      <c r="AU185" s="333"/>
      <c r="AV185" s="276"/>
      <c r="AW185" s="354"/>
      <c r="AX185" s="354"/>
      <c r="AY185" s="276"/>
      <c r="AZ185" s="276"/>
      <c r="BA185" s="333"/>
      <c r="BB185" s="276"/>
      <c r="BC185" s="354"/>
      <c r="BD185" s="354"/>
      <c r="BE185" s="276"/>
      <c r="BF185" s="276"/>
      <c r="BG185" s="333"/>
      <c r="BH185" s="361"/>
      <c r="BI185" s="276"/>
      <c r="BJ185" s="192"/>
      <c r="BK185" s="16">
        <f>COUNT(B185:BJ185)</f>
        <v>2</v>
      </c>
      <c r="BL185" s="17">
        <f>SUM(B186:BJ186)</f>
        <v>10</v>
      </c>
      <c r="BM185" s="152">
        <v>8</v>
      </c>
      <c r="BN185" s="152">
        <v>42</v>
      </c>
      <c r="BO185" s="157">
        <v>42</v>
      </c>
    </row>
    <row r="186" spans="1:68" ht="15.6" x14ac:dyDescent="0.3">
      <c r="A186" s="9"/>
      <c r="B186" s="209"/>
      <c r="C186" s="211"/>
      <c r="D186" s="209"/>
      <c r="E186" s="209"/>
      <c r="F186" s="209"/>
      <c r="G186" s="27"/>
      <c r="H186" s="209"/>
      <c r="I186" s="209"/>
      <c r="J186" s="58">
        <v>5</v>
      </c>
      <c r="K186" s="27"/>
      <c r="L186" s="27"/>
      <c r="M186" s="209"/>
      <c r="N186" s="209"/>
      <c r="O186" s="64"/>
      <c r="P186" s="27"/>
      <c r="Q186" s="26"/>
      <c r="R186" s="63"/>
      <c r="S186" s="63"/>
      <c r="T186" s="208"/>
      <c r="U186" s="208"/>
      <c r="V186" s="26"/>
      <c r="W186" s="63"/>
      <c r="X186" s="208"/>
      <c r="Y186" s="208"/>
      <c r="Z186" s="82"/>
      <c r="AA186" s="242"/>
      <c r="AB186" s="250"/>
      <c r="AC186" s="250"/>
      <c r="AD186" s="63"/>
      <c r="AE186" s="263"/>
      <c r="AF186" s="276"/>
      <c r="AG186" s="95"/>
      <c r="AH186" s="276"/>
      <c r="AI186" s="333"/>
      <c r="AJ186" s="276"/>
      <c r="AK186" s="346"/>
      <c r="AL186" s="276"/>
      <c r="AM186" s="276"/>
      <c r="AN186" s="361"/>
      <c r="AO186" s="333">
        <v>5</v>
      </c>
      <c r="AP186" s="276"/>
      <c r="AQ186" s="276"/>
      <c r="AR186" s="276"/>
      <c r="AS186" s="354"/>
      <c r="AT186" s="333"/>
      <c r="AU186" s="333"/>
      <c r="AV186" s="276"/>
      <c r="AW186" s="354"/>
      <c r="AX186" s="354"/>
      <c r="AY186" s="276"/>
      <c r="AZ186" s="276"/>
      <c r="BA186" s="333"/>
      <c r="BB186" s="276"/>
      <c r="BC186" s="354"/>
      <c r="BD186" s="354"/>
      <c r="BE186" s="276"/>
      <c r="BF186" s="276"/>
      <c r="BG186" s="333"/>
      <c r="BH186" s="361"/>
      <c r="BI186" s="276"/>
      <c r="BJ186" s="192"/>
      <c r="BK186" s="16"/>
      <c r="BL186" s="17"/>
    </row>
    <row r="187" spans="1:68" ht="15.6" x14ac:dyDescent="0.3">
      <c r="A187" s="8" t="s">
        <v>87</v>
      </c>
      <c r="B187" s="208"/>
      <c r="C187" s="82"/>
      <c r="D187" s="208"/>
      <c r="E187" s="208"/>
      <c r="F187" s="208"/>
      <c r="G187" s="26"/>
      <c r="H187" s="208"/>
      <c r="I187" s="209"/>
      <c r="J187" s="58"/>
      <c r="K187" s="27"/>
      <c r="L187" s="27"/>
      <c r="M187" s="209"/>
      <c r="N187" s="209"/>
      <c r="O187" s="64"/>
      <c r="P187" s="27"/>
      <c r="Q187" s="26"/>
      <c r="R187" s="63"/>
      <c r="S187" s="63"/>
      <c r="T187" s="208"/>
      <c r="U187" s="208"/>
      <c r="V187" s="26"/>
      <c r="W187" s="63"/>
      <c r="X187" s="208"/>
      <c r="Y187" s="208"/>
      <c r="Z187" s="82"/>
      <c r="AA187" s="242"/>
      <c r="AB187" s="250"/>
      <c r="AC187" s="250"/>
      <c r="AD187" s="63"/>
      <c r="AE187" s="263"/>
      <c r="AF187" s="276"/>
      <c r="AG187" s="190">
        <v>0</v>
      </c>
      <c r="AH187" s="276"/>
      <c r="AI187" s="333"/>
      <c r="AJ187" s="276"/>
      <c r="AK187" s="346"/>
      <c r="AL187" s="276"/>
      <c r="AM187" s="276"/>
      <c r="AN187" s="361"/>
      <c r="AO187" s="333"/>
      <c r="AP187" s="276"/>
      <c r="AQ187" s="276"/>
      <c r="AR187" s="276"/>
      <c r="AS187" s="354"/>
      <c r="AT187" s="333"/>
      <c r="AU187" s="333"/>
      <c r="AV187" s="276"/>
      <c r="AW187" s="354"/>
      <c r="AX187" s="354"/>
      <c r="AY187" s="276"/>
      <c r="AZ187" s="388">
        <v>0</v>
      </c>
      <c r="BA187" s="333"/>
      <c r="BB187" s="276"/>
      <c r="BC187" s="354"/>
      <c r="BD187" s="354"/>
      <c r="BE187" s="276"/>
      <c r="BF187" s="276"/>
      <c r="BG187" s="333"/>
      <c r="BH187" s="361"/>
      <c r="BI187" s="276"/>
      <c r="BJ187" s="192"/>
      <c r="BK187" s="16">
        <f>COUNT(B187:BJ187)</f>
        <v>2</v>
      </c>
      <c r="BL187" s="17">
        <f>SUM(B188:BJ188)</f>
        <v>10</v>
      </c>
      <c r="BM187" s="152">
        <v>4</v>
      </c>
      <c r="BN187" s="152">
        <v>22</v>
      </c>
      <c r="BO187" s="157">
        <v>22</v>
      </c>
    </row>
    <row r="188" spans="1:68" ht="15.6" x14ac:dyDescent="0.3">
      <c r="A188" s="9"/>
      <c r="B188" s="209"/>
      <c r="C188" s="211"/>
      <c r="D188" s="209"/>
      <c r="E188" s="209"/>
      <c r="F188" s="209"/>
      <c r="G188" s="27"/>
      <c r="H188" s="209"/>
      <c r="I188" s="209"/>
      <c r="J188" s="58"/>
      <c r="K188" s="27"/>
      <c r="L188" s="27"/>
      <c r="M188" s="209"/>
      <c r="N188" s="209"/>
      <c r="O188" s="64"/>
      <c r="P188" s="27"/>
      <c r="Q188" s="26"/>
      <c r="R188" s="63"/>
      <c r="S188" s="63"/>
      <c r="T188" s="208"/>
      <c r="U188" s="208"/>
      <c r="V188" s="26"/>
      <c r="W188" s="63"/>
      <c r="X188" s="208"/>
      <c r="Y188" s="208"/>
      <c r="Z188" s="82"/>
      <c r="AA188" s="242"/>
      <c r="AB188" s="250"/>
      <c r="AC188" s="250"/>
      <c r="AD188" s="63"/>
      <c r="AE188" s="263"/>
      <c r="AF188" s="276"/>
      <c r="AG188" s="190">
        <v>5</v>
      </c>
      <c r="AH188" s="276"/>
      <c r="AI188" s="333"/>
      <c r="AJ188" s="276"/>
      <c r="AK188" s="346"/>
      <c r="AL188" s="276"/>
      <c r="AM188" s="276"/>
      <c r="AN188" s="361"/>
      <c r="AO188" s="333"/>
      <c r="AP188" s="276"/>
      <c r="AQ188" s="276"/>
      <c r="AR188" s="276"/>
      <c r="AS188" s="354"/>
      <c r="AT188" s="333"/>
      <c r="AU188" s="333"/>
      <c r="AV188" s="276"/>
      <c r="AW188" s="354"/>
      <c r="AX188" s="354"/>
      <c r="AY188" s="276"/>
      <c r="AZ188" s="388">
        <v>5</v>
      </c>
      <c r="BA188" s="333"/>
      <c r="BB188" s="276"/>
      <c r="BC188" s="354"/>
      <c r="BD188" s="354"/>
      <c r="BE188" s="276"/>
      <c r="BF188" s="276"/>
      <c r="BG188" s="333"/>
      <c r="BH188" s="361"/>
      <c r="BI188" s="276"/>
      <c r="BJ188" s="192"/>
      <c r="BK188" s="16"/>
      <c r="BL188" s="17"/>
    </row>
    <row r="189" spans="1:68" ht="15.6" x14ac:dyDescent="0.3">
      <c r="A189" s="8" t="s">
        <v>89</v>
      </c>
      <c r="B189" s="208"/>
      <c r="C189" s="82"/>
      <c r="D189" s="208"/>
      <c r="E189" s="208"/>
      <c r="F189" s="208"/>
      <c r="G189" s="26"/>
      <c r="H189" s="208"/>
      <c r="I189" s="209"/>
      <c r="J189" s="58"/>
      <c r="K189" s="27"/>
      <c r="L189" s="27"/>
      <c r="M189" s="209"/>
      <c r="N189" s="209"/>
      <c r="O189" s="64"/>
      <c r="P189" s="27"/>
      <c r="Q189" s="26">
        <v>0</v>
      </c>
      <c r="R189" s="63">
        <v>11</v>
      </c>
      <c r="S189" s="63"/>
      <c r="T189" s="208"/>
      <c r="U189" s="208"/>
      <c r="V189" s="26"/>
      <c r="W189" s="63"/>
      <c r="X189" s="208"/>
      <c r="Y189" s="208"/>
      <c r="Z189" s="82"/>
      <c r="AA189" s="242"/>
      <c r="AB189" s="250"/>
      <c r="AC189" s="250"/>
      <c r="AD189" s="63"/>
      <c r="AE189" s="263"/>
      <c r="AF189" s="276"/>
      <c r="AG189" s="95">
        <v>2</v>
      </c>
      <c r="AH189" s="276"/>
      <c r="AI189" s="333"/>
      <c r="AJ189" s="276"/>
      <c r="AK189" s="346"/>
      <c r="AL189" s="276"/>
      <c r="AM189" s="276"/>
      <c r="AN189" s="361"/>
      <c r="AO189" s="333"/>
      <c r="AP189" s="276"/>
      <c r="AQ189" s="276"/>
      <c r="AR189" s="276"/>
      <c r="AS189" s="354"/>
      <c r="AT189" s="333"/>
      <c r="AU189" s="333"/>
      <c r="AV189" s="276"/>
      <c r="AW189" s="354"/>
      <c r="AX189" s="354"/>
      <c r="AY189" s="276"/>
      <c r="AZ189" s="276"/>
      <c r="BA189" s="333"/>
      <c r="BB189" s="276"/>
      <c r="BC189" s="354"/>
      <c r="BD189" s="354"/>
      <c r="BE189" s="276"/>
      <c r="BF189" s="276"/>
      <c r="BG189" s="333"/>
      <c r="BH189" s="361"/>
      <c r="BI189" s="276"/>
      <c r="BJ189" s="192"/>
      <c r="BK189" s="16">
        <f>COUNT(B189:BJ189)</f>
        <v>3</v>
      </c>
      <c r="BL189" s="17">
        <f>SUM(B190:BJ190)</f>
        <v>15</v>
      </c>
      <c r="BM189" s="152">
        <v>5</v>
      </c>
      <c r="BN189" s="152">
        <v>26</v>
      </c>
      <c r="BO189" s="157">
        <v>26</v>
      </c>
    </row>
    <row r="190" spans="1:68" ht="15.6" x14ac:dyDescent="0.3">
      <c r="A190" s="9"/>
      <c r="B190" s="209"/>
      <c r="C190" s="211"/>
      <c r="D190" s="209"/>
      <c r="E190" s="209"/>
      <c r="F190" s="209"/>
      <c r="G190" s="27"/>
      <c r="H190" s="209"/>
      <c r="I190" s="209"/>
      <c r="J190" s="58"/>
      <c r="K190" s="27"/>
      <c r="L190" s="27"/>
      <c r="M190" s="209"/>
      <c r="N190" s="209"/>
      <c r="O190" s="64"/>
      <c r="P190" s="27"/>
      <c r="Q190" s="26">
        <v>5</v>
      </c>
      <c r="R190" s="63">
        <v>5</v>
      </c>
      <c r="S190" s="63"/>
      <c r="T190" s="208"/>
      <c r="U190" s="208"/>
      <c r="V190" s="26"/>
      <c r="W190" s="63"/>
      <c r="X190" s="208"/>
      <c r="Y190" s="208"/>
      <c r="Z190" s="82"/>
      <c r="AA190" s="242"/>
      <c r="AB190" s="250"/>
      <c r="AC190" s="250"/>
      <c r="AD190" s="63"/>
      <c r="AE190" s="263"/>
      <c r="AF190" s="276"/>
      <c r="AG190" s="95">
        <v>5</v>
      </c>
      <c r="AH190" s="276"/>
      <c r="AI190" s="333"/>
      <c r="AJ190" s="276"/>
      <c r="AK190" s="346"/>
      <c r="AL190" s="276"/>
      <c r="AM190" s="276"/>
      <c r="AN190" s="361"/>
      <c r="AO190" s="333"/>
      <c r="AP190" s="276"/>
      <c r="AQ190" s="276"/>
      <c r="AR190" s="276"/>
      <c r="AS190" s="354"/>
      <c r="AT190" s="333"/>
      <c r="AU190" s="333"/>
      <c r="AV190" s="276"/>
      <c r="AW190" s="354"/>
      <c r="AX190" s="354"/>
      <c r="AY190" s="276"/>
      <c r="AZ190" s="276"/>
      <c r="BA190" s="333"/>
      <c r="BB190" s="276"/>
      <c r="BC190" s="354"/>
      <c r="BD190" s="354"/>
      <c r="BE190" s="276"/>
      <c r="BF190" s="276"/>
      <c r="BG190" s="333"/>
      <c r="BH190" s="361"/>
      <c r="BI190" s="276"/>
      <c r="BJ190" s="192"/>
      <c r="BK190" s="16"/>
      <c r="BL190" s="17"/>
    </row>
    <row r="191" spans="1:68" s="19" customFormat="1" ht="15.6" x14ac:dyDescent="0.3">
      <c r="A191" s="2" t="s">
        <v>90</v>
      </c>
      <c r="B191" s="3"/>
      <c r="C191" s="3"/>
      <c r="D191" s="3"/>
      <c r="E191" s="3"/>
      <c r="F191" s="3"/>
      <c r="G191" s="3"/>
      <c r="H191" s="3"/>
      <c r="I191" s="3"/>
      <c r="J191" s="3">
        <v>18</v>
      </c>
      <c r="K191" s="3"/>
      <c r="L191" s="3"/>
      <c r="M191" s="3"/>
      <c r="N191" s="3"/>
      <c r="O191" s="3"/>
      <c r="P191" s="3"/>
      <c r="Q191" s="3"/>
      <c r="R191" s="3">
        <v>9</v>
      </c>
      <c r="S191" s="3">
        <v>3</v>
      </c>
      <c r="T191" s="3"/>
      <c r="U191" s="3"/>
      <c r="V191" s="3"/>
      <c r="W191" s="3"/>
      <c r="X191" s="3">
        <v>2</v>
      </c>
      <c r="Y191" s="3"/>
      <c r="Z191" s="3"/>
      <c r="AA191" s="3"/>
      <c r="AB191" s="3"/>
      <c r="AC191" s="3"/>
      <c r="AD191" s="3"/>
      <c r="AE191" s="3"/>
      <c r="AF191" s="96"/>
      <c r="AG191" s="297" t="s">
        <v>303</v>
      </c>
      <c r="AH191" s="297"/>
      <c r="AI191" s="297"/>
      <c r="AJ191" s="297"/>
      <c r="AK191" s="297"/>
      <c r="AL191" s="297"/>
      <c r="AM191" s="297"/>
      <c r="AN191" s="297"/>
      <c r="AO191" s="297"/>
      <c r="AP191" s="297"/>
      <c r="AQ191" s="297"/>
      <c r="AR191" s="297"/>
      <c r="AS191" s="297"/>
      <c r="AT191" s="297"/>
      <c r="AU191" s="297"/>
      <c r="AV191" s="297"/>
      <c r="AW191" s="297"/>
      <c r="AX191" s="297"/>
      <c r="AY191" s="297"/>
      <c r="AZ191" s="297"/>
      <c r="BA191" s="297"/>
      <c r="BB191" s="297"/>
      <c r="BC191" s="297"/>
      <c r="BD191" s="297"/>
      <c r="BE191" s="297"/>
      <c r="BF191" s="297"/>
      <c r="BG191" s="297"/>
      <c r="BH191" s="297"/>
      <c r="BI191" s="297"/>
      <c r="BJ191" s="96"/>
      <c r="BK191" s="199"/>
      <c r="BL191" s="200"/>
      <c r="BM191" s="151"/>
      <c r="BN191" s="151"/>
      <c r="BO191" s="158"/>
      <c r="BP191" s="52"/>
    </row>
    <row r="192" spans="1:68" ht="15.6" x14ac:dyDescent="0.3">
      <c r="A192" s="8" t="s">
        <v>214</v>
      </c>
      <c r="B192" s="208"/>
      <c r="C192" s="82"/>
      <c r="D192" s="208"/>
      <c r="E192" s="208"/>
      <c r="F192" s="208"/>
      <c r="G192" s="26"/>
      <c r="H192" s="208"/>
      <c r="I192" s="208"/>
      <c r="J192" s="57"/>
      <c r="K192" s="26"/>
      <c r="L192" s="26"/>
      <c r="M192" s="208"/>
      <c r="N192" s="208"/>
      <c r="O192" s="63"/>
      <c r="P192" s="26"/>
      <c r="Q192" s="26"/>
      <c r="R192" s="63">
        <v>5</v>
      </c>
      <c r="S192" s="63"/>
      <c r="T192" s="208"/>
      <c r="U192" s="208"/>
      <c r="V192" s="26"/>
      <c r="W192" s="63"/>
      <c r="X192" s="208"/>
      <c r="Y192" s="208"/>
      <c r="Z192" s="82"/>
      <c r="AA192" s="242"/>
      <c r="AB192" s="250"/>
      <c r="AC192" s="250"/>
      <c r="AD192" s="63"/>
      <c r="AE192" s="263"/>
      <c r="AF192" s="276"/>
      <c r="AG192" s="95"/>
      <c r="AH192" s="276"/>
      <c r="AI192" s="333"/>
      <c r="AJ192" s="276"/>
      <c r="AK192" s="346"/>
      <c r="AL192" s="276"/>
      <c r="AM192" s="276"/>
      <c r="AN192" s="361"/>
      <c r="AO192" s="333"/>
      <c r="AP192" s="276"/>
      <c r="AQ192" s="276"/>
      <c r="AR192" s="276"/>
      <c r="AS192" s="354"/>
      <c r="AT192" s="333"/>
      <c r="AU192" s="333"/>
      <c r="AV192" s="276"/>
      <c r="AW192" s="354"/>
      <c r="AX192" s="354"/>
      <c r="AY192" s="276"/>
      <c r="AZ192" s="276"/>
      <c r="BA192" s="333"/>
      <c r="BB192" s="276"/>
      <c r="BC192" s="354"/>
      <c r="BD192" s="354"/>
      <c r="BE192" s="276"/>
      <c r="BF192" s="276"/>
      <c r="BG192" s="333"/>
      <c r="BH192" s="361"/>
      <c r="BI192" s="276"/>
      <c r="BJ192" s="192"/>
      <c r="BK192" s="16">
        <f>COUNT(B192:BJ192)</f>
        <v>1</v>
      </c>
      <c r="BL192" s="17">
        <f>SUM(B193:BJ193)</f>
        <v>5</v>
      </c>
      <c r="BM192" s="152">
        <v>1</v>
      </c>
      <c r="BN192" s="152">
        <v>5</v>
      </c>
      <c r="BO192" s="157">
        <v>5</v>
      </c>
    </row>
    <row r="193" spans="1:68" ht="15.6" x14ac:dyDescent="0.3">
      <c r="A193" s="8"/>
      <c r="B193" s="208"/>
      <c r="C193" s="82"/>
      <c r="D193" s="208"/>
      <c r="E193" s="208"/>
      <c r="F193" s="208"/>
      <c r="G193" s="26"/>
      <c r="H193" s="208"/>
      <c r="I193" s="208"/>
      <c r="J193" s="57"/>
      <c r="K193" s="26"/>
      <c r="L193" s="26"/>
      <c r="M193" s="208"/>
      <c r="N193" s="208"/>
      <c r="O193" s="63"/>
      <c r="P193" s="26"/>
      <c r="Q193" s="26"/>
      <c r="R193" s="63">
        <v>5</v>
      </c>
      <c r="S193" s="63"/>
      <c r="T193" s="208"/>
      <c r="U193" s="208"/>
      <c r="V193" s="26"/>
      <c r="W193" s="63"/>
      <c r="X193" s="208"/>
      <c r="Y193" s="208"/>
      <c r="Z193" s="82"/>
      <c r="AA193" s="242"/>
      <c r="AB193" s="250"/>
      <c r="AC193" s="250"/>
      <c r="AD193" s="63"/>
      <c r="AE193" s="263"/>
      <c r="AF193" s="276"/>
      <c r="AG193" s="95"/>
      <c r="AH193" s="276"/>
      <c r="AI193" s="333"/>
      <c r="AJ193" s="276"/>
      <c r="AK193" s="346"/>
      <c r="AL193" s="276"/>
      <c r="AM193" s="276"/>
      <c r="AN193" s="361"/>
      <c r="AO193" s="333"/>
      <c r="AP193" s="276"/>
      <c r="AQ193" s="276"/>
      <c r="AR193" s="276"/>
      <c r="AS193" s="354"/>
      <c r="AT193" s="333"/>
      <c r="AU193" s="333"/>
      <c r="AV193" s="276"/>
      <c r="AW193" s="354"/>
      <c r="AX193" s="354"/>
      <c r="AY193" s="276"/>
      <c r="AZ193" s="276"/>
      <c r="BA193" s="333"/>
      <c r="BB193" s="276"/>
      <c r="BC193" s="354"/>
      <c r="BD193" s="354"/>
      <c r="BE193" s="276"/>
      <c r="BF193" s="276"/>
      <c r="BG193" s="333"/>
      <c r="BH193" s="361"/>
      <c r="BI193" s="276"/>
      <c r="BJ193" s="192"/>
      <c r="BK193" s="16"/>
      <c r="BL193" s="17"/>
    </row>
    <row r="194" spans="1:68" ht="15.6" x14ac:dyDescent="0.3">
      <c r="A194" s="8" t="s">
        <v>277</v>
      </c>
      <c r="B194" s="208"/>
      <c r="C194" s="82"/>
      <c r="D194" s="208"/>
      <c r="E194" s="208"/>
      <c r="F194" s="208"/>
      <c r="G194" s="26"/>
      <c r="H194" s="208"/>
      <c r="I194" s="208"/>
      <c r="J194" s="57"/>
      <c r="K194" s="26"/>
      <c r="L194" s="26"/>
      <c r="M194" s="208"/>
      <c r="N194" s="208"/>
      <c r="O194" s="63"/>
      <c r="P194" s="26"/>
      <c r="Q194" s="26"/>
      <c r="R194" s="63">
        <v>6</v>
      </c>
      <c r="S194" s="63"/>
      <c r="T194" s="208"/>
      <c r="U194" s="208"/>
      <c r="V194" s="26"/>
      <c r="W194" s="63"/>
      <c r="X194" s="208"/>
      <c r="Y194" s="208"/>
      <c r="Z194" s="82"/>
      <c r="AA194" s="242"/>
      <c r="AB194" s="250"/>
      <c r="AC194" s="250"/>
      <c r="AD194" s="63"/>
      <c r="AE194" s="263"/>
      <c r="AF194" s="276"/>
      <c r="AG194" s="95"/>
      <c r="AH194" s="276"/>
      <c r="AI194" s="333"/>
      <c r="AJ194" s="276"/>
      <c r="AK194" s="346"/>
      <c r="AL194" s="276"/>
      <c r="AM194" s="276"/>
      <c r="AN194" s="361"/>
      <c r="AO194" s="333"/>
      <c r="AP194" s="276"/>
      <c r="AQ194" s="276"/>
      <c r="AR194" s="276"/>
      <c r="AS194" s="354"/>
      <c r="AT194" s="333"/>
      <c r="AU194" s="333"/>
      <c r="AV194" s="276"/>
      <c r="AW194" s="354"/>
      <c r="AX194" s="354"/>
      <c r="AY194" s="276"/>
      <c r="AZ194" s="276"/>
      <c r="BA194" s="333"/>
      <c r="BB194" s="276"/>
      <c r="BC194" s="354"/>
      <c r="BD194" s="354"/>
      <c r="BE194" s="276"/>
      <c r="BF194" s="276"/>
      <c r="BG194" s="333"/>
      <c r="BH194" s="361"/>
      <c r="BI194" s="276"/>
      <c r="BJ194" s="192"/>
      <c r="BK194" s="16">
        <f>COUNT(B194:BJ194)</f>
        <v>1</v>
      </c>
      <c r="BL194" s="17">
        <f>SUM(B195:BJ195)</f>
        <v>5</v>
      </c>
    </row>
    <row r="195" spans="1:68" ht="15.6" x14ac:dyDescent="0.3">
      <c r="A195" s="8"/>
      <c r="B195" s="208"/>
      <c r="C195" s="82"/>
      <c r="D195" s="208"/>
      <c r="E195" s="208"/>
      <c r="F195" s="208"/>
      <c r="G195" s="26"/>
      <c r="H195" s="208"/>
      <c r="I195" s="208"/>
      <c r="J195" s="57"/>
      <c r="K195" s="26"/>
      <c r="L195" s="26"/>
      <c r="M195" s="208"/>
      <c r="N195" s="208"/>
      <c r="O195" s="63"/>
      <c r="P195" s="26"/>
      <c r="Q195" s="26"/>
      <c r="R195" s="63">
        <v>5</v>
      </c>
      <c r="S195" s="63"/>
      <c r="T195" s="208"/>
      <c r="U195" s="208"/>
      <c r="V195" s="26"/>
      <c r="W195" s="63"/>
      <c r="X195" s="208"/>
      <c r="Y195" s="208"/>
      <c r="Z195" s="82"/>
      <c r="AA195" s="242"/>
      <c r="AB195" s="250"/>
      <c r="AC195" s="250"/>
      <c r="AD195" s="63"/>
      <c r="AE195" s="263"/>
      <c r="AF195" s="276"/>
      <c r="AG195" s="95"/>
      <c r="AH195" s="276"/>
      <c r="AI195" s="333"/>
      <c r="AJ195" s="276"/>
      <c r="AK195" s="346"/>
      <c r="AL195" s="276"/>
      <c r="AM195" s="276"/>
      <c r="AN195" s="361"/>
      <c r="AO195" s="333"/>
      <c r="AP195" s="276"/>
      <c r="AQ195" s="276"/>
      <c r="AR195" s="276"/>
      <c r="AS195" s="354"/>
      <c r="AT195" s="333"/>
      <c r="AU195" s="333"/>
      <c r="AV195" s="276"/>
      <c r="AW195" s="354"/>
      <c r="AX195" s="354"/>
      <c r="AY195" s="276"/>
      <c r="AZ195" s="276"/>
      <c r="BA195" s="333"/>
      <c r="BB195" s="276"/>
      <c r="BC195" s="354"/>
      <c r="BD195" s="354"/>
      <c r="BE195" s="276"/>
      <c r="BF195" s="276"/>
      <c r="BG195" s="333"/>
      <c r="BH195" s="361"/>
      <c r="BI195" s="276"/>
      <c r="BJ195" s="192"/>
      <c r="BK195" s="16"/>
      <c r="BL195" s="17"/>
    </row>
    <row r="196" spans="1:68" ht="15.6" x14ac:dyDescent="0.3">
      <c r="A196" s="8" t="s">
        <v>278</v>
      </c>
      <c r="B196" s="208"/>
      <c r="C196" s="82"/>
      <c r="D196" s="208"/>
      <c r="E196" s="208"/>
      <c r="F196" s="208"/>
      <c r="G196" s="26"/>
      <c r="H196" s="208"/>
      <c r="I196" s="208"/>
      <c r="J196" s="57"/>
      <c r="K196" s="26"/>
      <c r="L196" s="26"/>
      <c r="M196" s="208"/>
      <c r="N196" s="208"/>
      <c r="O196" s="63"/>
      <c r="P196" s="26"/>
      <c r="Q196" s="26"/>
      <c r="R196" s="63">
        <v>3</v>
      </c>
      <c r="S196" s="63"/>
      <c r="T196" s="208"/>
      <c r="U196" s="208"/>
      <c r="V196" s="26"/>
      <c r="W196" s="63"/>
      <c r="X196" s="208"/>
      <c r="Y196" s="208"/>
      <c r="Z196" s="82"/>
      <c r="AA196" s="242"/>
      <c r="AB196" s="250"/>
      <c r="AC196" s="250"/>
      <c r="AD196" s="63"/>
      <c r="AE196" s="263"/>
      <c r="AF196" s="276"/>
      <c r="AG196" s="95"/>
      <c r="AH196" s="276"/>
      <c r="AI196" s="333"/>
      <c r="AJ196" s="276"/>
      <c r="AK196" s="346"/>
      <c r="AL196" s="276"/>
      <c r="AM196" s="276"/>
      <c r="AN196" s="361"/>
      <c r="AO196" s="333"/>
      <c r="AP196" s="276"/>
      <c r="AQ196" s="276"/>
      <c r="AR196" s="276"/>
      <c r="AS196" s="354"/>
      <c r="AT196" s="333"/>
      <c r="AU196" s="333"/>
      <c r="AV196" s="276"/>
      <c r="AW196" s="354"/>
      <c r="AX196" s="354"/>
      <c r="AY196" s="276"/>
      <c r="AZ196" s="276"/>
      <c r="BA196" s="333"/>
      <c r="BB196" s="276"/>
      <c r="BC196" s="354"/>
      <c r="BD196" s="354"/>
      <c r="BE196" s="276"/>
      <c r="BF196" s="276"/>
      <c r="BG196" s="333"/>
      <c r="BH196" s="361"/>
      <c r="BI196" s="276"/>
      <c r="BJ196" s="192"/>
      <c r="BK196" s="16">
        <f>COUNT(B196:BJ196)</f>
        <v>1</v>
      </c>
      <c r="BL196" s="17">
        <f>SUM(B197:BJ197)</f>
        <v>7</v>
      </c>
    </row>
    <row r="197" spans="1:68" ht="15.6" x14ac:dyDescent="0.3">
      <c r="A197" s="8"/>
      <c r="B197" s="208"/>
      <c r="C197" s="82"/>
      <c r="D197" s="208"/>
      <c r="E197" s="208"/>
      <c r="F197" s="208"/>
      <c r="G197" s="26"/>
      <c r="H197" s="208"/>
      <c r="I197" s="208"/>
      <c r="J197" s="57"/>
      <c r="K197" s="26"/>
      <c r="L197" s="26"/>
      <c r="M197" s="208"/>
      <c r="N197" s="208"/>
      <c r="O197" s="63"/>
      <c r="P197" s="26"/>
      <c r="Q197" s="26"/>
      <c r="R197" s="63">
        <v>7</v>
      </c>
      <c r="S197" s="63"/>
      <c r="T197" s="208"/>
      <c r="U197" s="208"/>
      <c r="V197" s="26"/>
      <c r="W197" s="63"/>
      <c r="X197" s="208"/>
      <c r="Y197" s="208"/>
      <c r="Z197" s="82"/>
      <c r="AA197" s="242"/>
      <c r="AB197" s="250"/>
      <c r="AC197" s="250"/>
      <c r="AD197" s="63"/>
      <c r="AE197" s="263"/>
      <c r="AF197" s="276"/>
      <c r="AG197" s="95"/>
      <c r="AH197" s="276"/>
      <c r="AI197" s="333"/>
      <c r="AJ197" s="276"/>
      <c r="AK197" s="346"/>
      <c r="AL197" s="276"/>
      <c r="AM197" s="276"/>
      <c r="AN197" s="361"/>
      <c r="AO197" s="333"/>
      <c r="AP197" s="276"/>
      <c r="AQ197" s="276"/>
      <c r="AR197" s="276"/>
      <c r="AS197" s="354"/>
      <c r="AT197" s="333"/>
      <c r="AU197" s="333"/>
      <c r="AV197" s="276"/>
      <c r="AW197" s="354"/>
      <c r="AX197" s="354"/>
      <c r="AY197" s="276"/>
      <c r="AZ197" s="276"/>
      <c r="BA197" s="333"/>
      <c r="BB197" s="276"/>
      <c r="BC197" s="354"/>
      <c r="BD197" s="354"/>
      <c r="BE197" s="276"/>
      <c r="BF197" s="276"/>
      <c r="BG197" s="333"/>
      <c r="BH197" s="361"/>
      <c r="BI197" s="276"/>
      <c r="BJ197" s="192"/>
      <c r="BK197" s="16"/>
      <c r="BL197" s="17"/>
    </row>
    <row r="198" spans="1:68" ht="15.6" x14ac:dyDescent="0.3">
      <c r="A198" s="8" t="s">
        <v>91</v>
      </c>
      <c r="B198" s="208"/>
      <c r="C198" s="82"/>
      <c r="D198" s="208"/>
      <c r="E198" s="208"/>
      <c r="F198" s="208"/>
      <c r="G198" s="26">
        <v>0</v>
      </c>
      <c r="H198" s="208"/>
      <c r="I198" s="208"/>
      <c r="J198" s="57"/>
      <c r="K198" s="26"/>
      <c r="L198" s="26"/>
      <c r="M198" s="208"/>
      <c r="N198" s="208"/>
      <c r="O198" s="63"/>
      <c r="P198" s="26"/>
      <c r="Q198" s="26"/>
      <c r="R198" s="63"/>
      <c r="S198" s="63">
        <v>2</v>
      </c>
      <c r="T198" s="208"/>
      <c r="U198" s="208"/>
      <c r="V198" s="26"/>
      <c r="W198" s="63"/>
      <c r="X198" s="208"/>
      <c r="Y198" s="208"/>
      <c r="Z198" s="82"/>
      <c r="AA198" s="242"/>
      <c r="AB198" s="250"/>
      <c r="AC198" s="250"/>
      <c r="AD198" s="63"/>
      <c r="AE198" s="263"/>
      <c r="AF198" s="276"/>
      <c r="AG198" s="95">
        <v>2</v>
      </c>
      <c r="AH198" s="276"/>
      <c r="AI198" s="333"/>
      <c r="AJ198" s="276"/>
      <c r="AK198" s="346"/>
      <c r="AL198" s="276"/>
      <c r="AM198" s="276"/>
      <c r="AN198" s="361"/>
      <c r="AO198" s="333">
        <v>0</v>
      </c>
      <c r="AP198" s="276"/>
      <c r="AQ198" s="276"/>
      <c r="AR198" s="276"/>
      <c r="AS198" s="354">
        <v>0</v>
      </c>
      <c r="AT198" s="333">
        <v>0</v>
      </c>
      <c r="AU198" s="333">
        <v>0</v>
      </c>
      <c r="AV198" s="276"/>
      <c r="AW198" s="354"/>
      <c r="AX198" s="354"/>
      <c r="AY198" s="276"/>
      <c r="AZ198" s="276"/>
      <c r="BA198" s="333"/>
      <c r="BB198" s="276"/>
      <c r="BC198" s="354"/>
      <c r="BD198" s="354"/>
      <c r="BE198" s="276"/>
      <c r="BF198" s="276"/>
      <c r="BG198" s="333">
        <v>0</v>
      </c>
      <c r="BH198" s="361">
        <v>0</v>
      </c>
      <c r="BI198" s="276"/>
      <c r="BJ198" s="192"/>
      <c r="BK198" s="16">
        <f>COUNT(B198:BJ198)</f>
        <v>9</v>
      </c>
      <c r="BL198" s="17">
        <f>SUM(B199:BJ199)</f>
        <v>45</v>
      </c>
      <c r="BM198" s="152">
        <v>7</v>
      </c>
      <c r="BN198" s="152">
        <v>36</v>
      </c>
      <c r="BO198" s="157">
        <v>36</v>
      </c>
    </row>
    <row r="199" spans="1:68" ht="15.6" x14ac:dyDescent="0.3">
      <c r="A199" s="8"/>
      <c r="B199" s="208"/>
      <c r="C199" s="82"/>
      <c r="D199" s="208"/>
      <c r="E199" s="208"/>
      <c r="F199" s="208"/>
      <c r="G199" s="26">
        <v>5</v>
      </c>
      <c r="H199" s="208"/>
      <c r="I199" s="208"/>
      <c r="J199" s="57"/>
      <c r="K199" s="26"/>
      <c r="L199" s="26"/>
      <c r="M199" s="208"/>
      <c r="N199" s="208"/>
      <c r="O199" s="63"/>
      <c r="P199" s="26"/>
      <c r="Q199" s="26"/>
      <c r="R199" s="63"/>
      <c r="S199" s="63">
        <v>5</v>
      </c>
      <c r="T199" s="208"/>
      <c r="U199" s="208"/>
      <c r="V199" s="26"/>
      <c r="W199" s="63"/>
      <c r="X199" s="208"/>
      <c r="Y199" s="208"/>
      <c r="Z199" s="82"/>
      <c r="AA199" s="242"/>
      <c r="AB199" s="250"/>
      <c r="AC199" s="250"/>
      <c r="AD199" s="63"/>
      <c r="AE199" s="263"/>
      <c r="AF199" s="276"/>
      <c r="AG199" s="95">
        <v>5</v>
      </c>
      <c r="AH199" s="276"/>
      <c r="AI199" s="333"/>
      <c r="AJ199" s="276"/>
      <c r="AK199" s="346"/>
      <c r="AL199" s="276"/>
      <c r="AM199" s="276"/>
      <c r="AN199" s="361"/>
      <c r="AO199" s="333">
        <v>5</v>
      </c>
      <c r="AP199" s="276"/>
      <c r="AQ199" s="276"/>
      <c r="AR199" s="276"/>
      <c r="AS199" s="354">
        <v>5</v>
      </c>
      <c r="AT199" s="333">
        <v>5</v>
      </c>
      <c r="AU199" s="333">
        <v>5</v>
      </c>
      <c r="AV199" s="276"/>
      <c r="AW199" s="354"/>
      <c r="AX199" s="354"/>
      <c r="AY199" s="276"/>
      <c r="AZ199" s="276"/>
      <c r="BA199" s="333"/>
      <c r="BB199" s="276"/>
      <c r="BC199" s="354"/>
      <c r="BD199" s="354"/>
      <c r="BE199" s="276"/>
      <c r="BF199" s="276"/>
      <c r="BG199" s="333">
        <v>5</v>
      </c>
      <c r="BH199" s="361">
        <v>5</v>
      </c>
      <c r="BI199" s="276"/>
      <c r="BJ199" s="192"/>
      <c r="BK199" s="16"/>
      <c r="BL199" s="17"/>
    </row>
    <row r="200" spans="1:68" ht="15.6" x14ac:dyDescent="0.3">
      <c r="A200" s="8" t="s">
        <v>215</v>
      </c>
      <c r="B200" s="208"/>
      <c r="C200" s="82"/>
      <c r="D200" s="208"/>
      <c r="E200" s="208"/>
      <c r="F200" s="208"/>
      <c r="G200" s="26"/>
      <c r="H200" s="208"/>
      <c r="I200" s="208"/>
      <c r="J200" s="57"/>
      <c r="K200" s="26"/>
      <c r="L200" s="26"/>
      <c r="M200" s="208"/>
      <c r="N200" s="208"/>
      <c r="O200" s="63"/>
      <c r="P200" s="26"/>
      <c r="Q200" s="26"/>
      <c r="R200" s="63">
        <v>4</v>
      </c>
      <c r="S200" s="63"/>
      <c r="T200" s="208"/>
      <c r="U200" s="208"/>
      <c r="V200" s="26"/>
      <c r="W200" s="63"/>
      <c r="X200" s="208"/>
      <c r="Y200" s="208"/>
      <c r="Z200" s="82"/>
      <c r="AA200" s="242"/>
      <c r="AB200" s="250"/>
      <c r="AC200" s="250"/>
      <c r="AD200" s="63"/>
      <c r="AE200" s="263"/>
      <c r="AF200" s="276"/>
      <c r="AG200" s="95"/>
      <c r="AH200" s="276"/>
      <c r="AI200" s="333"/>
      <c r="AJ200" s="276"/>
      <c r="AK200" s="346"/>
      <c r="AL200" s="276"/>
      <c r="AM200" s="276"/>
      <c r="AN200" s="361"/>
      <c r="AO200" s="333"/>
      <c r="AP200" s="276"/>
      <c r="AQ200" s="276"/>
      <c r="AR200" s="276"/>
      <c r="AS200" s="354"/>
      <c r="AT200" s="333"/>
      <c r="AU200" s="333"/>
      <c r="AV200" s="276"/>
      <c r="AW200" s="354"/>
      <c r="AX200" s="354"/>
      <c r="AY200" s="276"/>
      <c r="AZ200" s="276"/>
      <c r="BA200" s="333"/>
      <c r="BB200" s="276"/>
      <c r="BC200" s="354"/>
      <c r="BD200" s="354"/>
      <c r="BE200" s="276"/>
      <c r="BF200" s="276"/>
      <c r="BG200" s="333"/>
      <c r="BH200" s="361"/>
      <c r="BI200" s="276"/>
      <c r="BJ200" s="192"/>
      <c r="BK200" s="16">
        <f>COUNT(B200:BJ200)</f>
        <v>1</v>
      </c>
      <c r="BL200" s="17">
        <f>SUM(B201:BJ201)</f>
        <v>6</v>
      </c>
      <c r="BM200" s="152">
        <v>1</v>
      </c>
      <c r="BN200" s="152">
        <v>5</v>
      </c>
      <c r="BO200" s="157">
        <v>5</v>
      </c>
    </row>
    <row r="201" spans="1:68" ht="15.6" x14ac:dyDescent="0.3">
      <c r="A201" s="8"/>
      <c r="B201" s="208"/>
      <c r="C201" s="82"/>
      <c r="D201" s="208"/>
      <c r="E201" s="208"/>
      <c r="F201" s="208"/>
      <c r="G201" s="26"/>
      <c r="H201" s="208"/>
      <c r="I201" s="208"/>
      <c r="J201" s="57"/>
      <c r="K201" s="26"/>
      <c r="L201" s="26"/>
      <c r="M201" s="208"/>
      <c r="N201" s="208"/>
      <c r="O201" s="63"/>
      <c r="P201" s="26"/>
      <c r="Q201" s="26"/>
      <c r="R201" s="63">
        <v>6</v>
      </c>
      <c r="S201" s="63"/>
      <c r="T201" s="208"/>
      <c r="U201" s="208"/>
      <c r="V201" s="26"/>
      <c r="W201" s="63"/>
      <c r="X201" s="208"/>
      <c r="Y201" s="208"/>
      <c r="Z201" s="82"/>
      <c r="AA201" s="242"/>
      <c r="AB201" s="250"/>
      <c r="AC201" s="250"/>
      <c r="AD201" s="63"/>
      <c r="AE201" s="263"/>
      <c r="AF201" s="276"/>
      <c r="AG201" s="95"/>
      <c r="AH201" s="276"/>
      <c r="AI201" s="333"/>
      <c r="AJ201" s="276"/>
      <c r="AK201" s="346"/>
      <c r="AL201" s="276"/>
      <c r="AM201" s="276"/>
      <c r="AN201" s="361"/>
      <c r="AO201" s="333"/>
      <c r="AP201" s="276"/>
      <c r="AQ201" s="276"/>
      <c r="AR201" s="276"/>
      <c r="AS201" s="354"/>
      <c r="AT201" s="333"/>
      <c r="AU201" s="333"/>
      <c r="AV201" s="276"/>
      <c r="AW201" s="354"/>
      <c r="AX201" s="354"/>
      <c r="AY201" s="276"/>
      <c r="AZ201" s="276"/>
      <c r="BA201" s="333"/>
      <c r="BB201" s="276"/>
      <c r="BC201" s="354"/>
      <c r="BD201" s="354"/>
      <c r="BE201" s="276"/>
      <c r="BF201" s="276"/>
      <c r="BG201" s="333"/>
      <c r="BH201" s="361"/>
      <c r="BI201" s="276"/>
      <c r="BJ201" s="192"/>
      <c r="BK201" s="16"/>
      <c r="BL201" s="17"/>
    </row>
    <row r="202" spans="1:68" ht="15.6" x14ac:dyDescent="0.3">
      <c r="A202" s="8" t="s">
        <v>93</v>
      </c>
      <c r="B202" s="208"/>
      <c r="C202" s="82"/>
      <c r="D202" s="208"/>
      <c r="E202" s="208"/>
      <c r="F202" s="208"/>
      <c r="G202" s="26"/>
      <c r="H202" s="208"/>
      <c r="I202" s="208"/>
      <c r="J202" s="57"/>
      <c r="K202" s="26"/>
      <c r="L202" s="26"/>
      <c r="M202" s="208"/>
      <c r="N202" s="208"/>
      <c r="O202" s="63"/>
      <c r="P202" s="26"/>
      <c r="Q202" s="26"/>
      <c r="R202" s="63"/>
      <c r="S202" s="63">
        <v>1</v>
      </c>
      <c r="T202" s="208"/>
      <c r="U202" s="208"/>
      <c r="V202" s="26"/>
      <c r="W202" s="63"/>
      <c r="X202" s="208"/>
      <c r="Y202" s="208"/>
      <c r="Z202" s="82"/>
      <c r="AA202" s="242"/>
      <c r="AB202" s="250"/>
      <c r="AC202" s="250"/>
      <c r="AD202" s="63"/>
      <c r="AE202" s="263"/>
      <c r="AF202" s="276"/>
      <c r="AG202" s="95">
        <v>1</v>
      </c>
      <c r="AH202" s="276"/>
      <c r="AI202" s="333"/>
      <c r="AJ202" s="276"/>
      <c r="AK202" s="346"/>
      <c r="AL202" s="276"/>
      <c r="AM202" s="276"/>
      <c r="AN202" s="361"/>
      <c r="AO202" s="333"/>
      <c r="AP202" s="276"/>
      <c r="AQ202" s="276"/>
      <c r="AR202" s="276"/>
      <c r="AS202" s="354">
        <v>0</v>
      </c>
      <c r="AT202" s="333"/>
      <c r="AU202" s="333"/>
      <c r="AV202" s="276"/>
      <c r="AW202" s="354"/>
      <c r="AX202" s="354"/>
      <c r="AY202" s="276"/>
      <c r="AZ202" s="276"/>
      <c r="BA202" s="333"/>
      <c r="BB202" s="276"/>
      <c r="BC202" s="354"/>
      <c r="BD202" s="354"/>
      <c r="BE202" s="276"/>
      <c r="BF202" s="276"/>
      <c r="BG202" s="333"/>
      <c r="BH202" s="361"/>
      <c r="BI202" s="276"/>
      <c r="BJ202" s="192"/>
      <c r="BK202" s="16">
        <f>COUNT(B202:BJ202)</f>
        <v>3</v>
      </c>
      <c r="BL202" s="17">
        <f>SUM(B203:BJ203)</f>
        <v>18</v>
      </c>
      <c r="BM202" s="152">
        <v>2</v>
      </c>
      <c r="BN202" s="152">
        <v>11</v>
      </c>
      <c r="BO202" s="157">
        <v>11</v>
      </c>
    </row>
    <row r="203" spans="1:68" ht="15.6" x14ac:dyDescent="0.3">
      <c r="A203" s="8"/>
      <c r="B203" s="208"/>
      <c r="C203" s="82"/>
      <c r="D203" s="208"/>
      <c r="E203" s="208"/>
      <c r="F203" s="208"/>
      <c r="G203" s="26"/>
      <c r="H203" s="208"/>
      <c r="I203" s="208"/>
      <c r="J203" s="57"/>
      <c r="K203" s="26"/>
      <c r="L203" s="26"/>
      <c r="M203" s="208"/>
      <c r="N203" s="208"/>
      <c r="O203" s="63"/>
      <c r="P203" s="26"/>
      <c r="Q203" s="26"/>
      <c r="R203" s="63"/>
      <c r="S203" s="63">
        <v>7</v>
      </c>
      <c r="T203" s="208"/>
      <c r="U203" s="208"/>
      <c r="V203" s="26"/>
      <c r="W203" s="63"/>
      <c r="X203" s="208"/>
      <c r="Y203" s="208"/>
      <c r="Z203" s="82"/>
      <c r="AA203" s="242"/>
      <c r="AB203" s="250"/>
      <c r="AC203" s="250"/>
      <c r="AD203" s="63"/>
      <c r="AE203" s="263"/>
      <c r="AF203" s="276"/>
      <c r="AG203" s="95">
        <v>6</v>
      </c>
      <c r="AH203" s="276"/>
      <c r="AI203" s="333"/>
      <c r="AJ203" s="276"/>
      <c r="AK203" s="346"/>
      <c r="AL203" s="276"/>
      <c r="AM203" s="276"/>
      <c r="AN203" s="361"/>
      <c r="AO203" s="333"/>
      <c r="AP203" s="276"/>
      <c r="AQ203" s="276"/>
      <c r="AR203" s="276"/>
      <c r="AS203" s="354">
        <v>5</v>
      </c>
      <c r="AT203" s="333"/>
      <c r="AU203" s="333"/>
      <c r="AV203" s="276"/>
      <c r="AW203" s="354"/>
      <c r="AX203" s="354"/>
      <c r="AY203" s="276"/>
      <c r="AZ203" s="276"/>
      <c r="BA203" s="333"/>
      <c r="BB203" s="276"/>
      <c r="BC203" s="354"/>
      <c r="BD203" s="354"/>
      <c r="BE203" s="276"/>
      <c r="BF203" s="276"/>
      <c r="BG203" s="333"/>
      <c r="BH203" s="361"/>
      <c r="BI203" s="276"/>
      <c r="BJ203" s="192"/>
      <c r="BK203" s="16"/>
      <c r="BL203" s="17"/>
    </row>
    <row r="204" spans="1:68" ht="15.6" x14ac:dyDescent="0.3">
      <c r="A204" s="8" t="s">
        <v>88</v>
      </c>
      <c r="B204" s="208"/>
      <c r="C204" s="82"/>
      <c r="D204" s="208"/>
      <c r="E204" s="208"/>
      <c r="F204" s="208"/>
      <c r="G204" s="26"/>
      <c r="H204" s="208"/>
      <c r="I204" s="208"/>
      <c r="J204" s="57">
        <v>6</v>
      </c>
      <c r="K204" s="26"/>
      <c r="L204" s="26"/>
      <c r="M204" s="208"/>
      <c r="N204" s="208"/>
      <c r="O204" s="63"/>
      <c r="P204" s="26"/>
      <c r="Q204" s="26"/>
      <c r="R204" s="63"/>
      <c r="S204" s="63"/>
      <c r="T204" s="208"/>
      <c r="U204" s="208"/>
      <c r="V204" s="26"/>
      <c r="W204" s="63"/>
      <c r="X204" s="208">
        <v>2</v>
      </c>
      <c r="Y204" s="208"/>
      <c r="Z204" s="82"/>
      <c r="AA204" s="242"/>
      <c r="AB204" s="250"/>
      <c r="AC204" s="250"/>
      <c r="AD204" s="63"/>
      <c r="AE204" s="263"/>
      <c r="AF204" s="278"/>
      <c r="AG204" s="286">
        <v>1</v>
      </c>
      <c r="AH204" s="278"/>
      <c r="AI204" s="336"/>
      <c r="AJ204" s="278"/>
      <c r="AK204" s="347"/>
      <c r="AL204" s="278"/>
      <c r="AM204" s="278"/>
      <c r="AN204" s="363"/>
      <c r="AO204" s="336"/>
      <c r="AP204" s="278"/>
      <c r="AQ204" s="278"/>
      <c r="AR204" s="278"/>
      <c r="AS204" s="370"/>
      <c r="AT204" s="336"/>
      <c r="AU204" s="336">
        <v>0</v>
      </c>
      <c r="AV204" s="278"/>
      <c r="AW204" s="370"/>
      <c r="AX204" s="370"/>
      <c r="AY204" s="278"/>
      <c r="AZ204" s="278"/>
      <c r="BA204" s="336"/>
      <c r="BB204" s="278"/>
      <c r="BC204" s="370"/>
      <c r="BD204" s="370"/>
      <c r="BE204" s="278"/>
      <c r="BF204" s="278"/>
      <c r="BG204" s="336"/>
      <c r="BH204" s="363"/>
      <c r="BI204" s="278"/>
      <c r="BJ204" s="331"/>
      <c r="BK204" s="16">
        <f>COUNT(B204:BJ204)</f>
        <v>4</v>
      </c>
      <c r="BL204" s="17">
        <f>SUM(B205:BJ205)</f>
        <v>25</v>
      </c>
      <c r="BM204" s="152">
        <v>14</v>
      </c>
      <c r="BN204" s="152">
        <v>82</v>
      </c>
      <c r="BO204" s="157">
        <v>62</v>
      </c>
    </row>
    <row r="205" spans="1:68" ht="15.6" x14ac:dyDescent="0.3">
      <c r="A205" s="8"/>
      <c r="B205" s="208"/>
      <c r="C205" s="82"/>
      <c r="D205" s="208"/>
      <c r="E205" s="208"/>
      <c r="F205" s="208"/>
      <c r="G205" s="26"/>
      <c r="H205" s="208"/>
      <c r="I205" s="208"/>
      <c r="J205" s="57">
        <v>7</v>
      </c>
      <c r="K205" s="26"/>
      <c r="L205" s="26"/>
      <c r="M205" s="208"/>
      <c r="N205" s="208"/>
      <c r="O205" s="63"/>
      <c r="P205" s="26"/>
      <c r="Q205" s="26"/>
      <c r="R205" s="63"/>
      <c r="S205" s="63"/>
      <c r="T205" s="208"/>
      <c r="U205" s="208"/>
      <c r="V205" s="26"/>
      <c r="W205" s="63"/>
      <c r="X205" s="208">
        <v>5</v>
      </c>
      <c r="Y205" s="208"/>
      <c r="Z205" s="82"/>
      <c r="AA205" s="242"/>
      <c r="AB205" s="250"/>
      <c r="AC205" s="250"/>
      <c r="AD205" s="63"/>
      <c r="AE205" s="328"/>
      <c r="AF205" s="106"/>
      <c r="AG205" s="102">
        <v>8</v>
      </c>
      <c r="AH205" s="106"/>
      <c r="AI205" s="105"/>
      <c r="AJ205" s="106"/>
      <c r="AK205" s="112"/>
      <c r="AL205" s="106"/>
      <c r="AM205" s="106"/>
      <c r="AN205" s="111"/>
      <c r="AO205" s="105"/>
      <c r="AP205" s="106"/>
      <c r="AQ205" s="106"/>
      <c r="AR205" s="106"/>
      <c r="AS205" s="107"/>
      <c r="AT205" s="105"/>
      <c r="AU205" s="105">
        <v>5</v>
      </c>
      <c r="AV205" s="106"/>
      <c r="AW205" s="107"/>
      <c r="AX205" s="107"/>
      <c r="AY205" s="106"/>
      <c r="AZ205" s="106"/>
      <c r="BA205" s="105"/>
      <c r="BB205" s="106"/>
      <c r="BC205" s="107"/>
      <c r="BD205" s="107"/>
      <c r="BE205" s="106"/>
      <c r="BF205" s="106"/>
      <c r="BG205" s="105"/>
      <c r="BH205" s="111"/>
      <c r="BI205" s="106"/>
      <c r="BJ205" s="115"/>
      <c r="BK205" s="16"/>
      <c r="BL205" s="17"/>
    </row>
    <row r="206" spans="1:68" ht="15.6" x14ac:dyDescent="0.3">
      <c r="A206" s="12" t="s">
        <v>306</v>
      </c>
      <c r="B206" s="321"/>
      <c r="C206" s="83"/>
      <c r="D206" s="321"/>
      <c r="E206" s="321"/>
      <c r="F206" s="321"/>
      <c r="G206" s="28"/>
      <c r="H206" s="321"/>
      <c r="I206" s="321"/>
      <c r="J206" s="59"/>
      <c r="K206" s="28"/>
      <c r="L206" s="28"/>
      <c r="M206" s="321"/>
      <c r="N206" s="321"/>
      <c r="O206" s="322"/>
      <c r="P206" s="28"/>
      <c r="Q206" s="28"/>
      <c r="R206" s="76"/>
      <c r="S206" s="76"/>
      <c r="T206" s="321"/>
      <c r="U206" s="321"/>
      <c r="V206" s="28"/>
      <c r="W206" s="76"/>
      <c r="X206" s="321"/>
      <c r="Y206" s="321"/>
      <c r="Z206" s="83"/>
      <c r="AA206" s="323"/>
      <c r="AB206" s="324"/>
      <c r="AC206" s="324"/>
      <c r="AD206" s="76"/>
      <c r="AE206" s="325"/>
      <c r="AF206" s="106"/>
      <c r="AG206" s="30">
        <v>0</v>
      </c>
      <c r="AH206" s="106"/>
      <c r="AI206" s="105"/>
      <c r="AJ206" s="106"/>
      <c r="AK206" s="112"/>
      <c r="AL206" s="106"/>
      <c r="AM206" s="106"/>
      <c r="AN206" s="111"/>
      <c r="AO206" s="105">
        <v>0</v>
      </c>
      <c r="AP206" s="106"/>
      <c r="AQ206" s="106"/>
      <c r="AR206" s="106"/>
      <c r="AS206" s="107"/>
      <c r="AT206" s="105"/>
      <c r="AU206" s="105"/>
      <c r="AV206" s="106"/>
      <c r="AW206" s="107"/>
      <c r="AX206" s="107"/>
      <c r="AY206" s="106"/>
      <c r="AZ206" s="106"/>
      <c r="BA206" s="105"/>
      <c r="BB206" s="106"/>
      <c r="BC206" s="107"/>
      <c r="BD206" s="107"/>
      <c r="BE206" s="106"/>
      <c r="BF206" s="106"/>
      <c r="BG206" s="105"/>
      <c r="BH206" s="111"/>
      <c r="BI206" s="106"/>
      <c r="BJ206" s="115"/>
      <c r="BK206" s="16">
        <f>COUNT(B206:BJ206)</f>
        <v>2</v>
      </c>
      <c r="BL206" s="17">
        <f>SUM(B207:BJ207)</f>
        <v>10</v>
      </c>
      <c r="BM206" s="218"/>
      <c r="BN206" s="218"/>
      <c r="BO206" s="219"/>
      <c r="BP206" s="220"/>
    </row>
    <row r="207" spans="1:68" ht="15.6" x14ac:dyDescent="0.3">
      <c r="A207" s="12"/>
      <c r="B207" s="321"/>
      <c r="C207" s="83"/>
      <c r="D207" s="321"/>
      <c r="E207" s="321"/>
      <c r="F207" s="321"/>
      <c r="G207" s="28"/>
      <c r="H207" s="321"/>
      <c r="I207" s="321"/>
      <c r="J207" s="59"/>
      <c r="K207" s="28"/>
      <c r="L207" s="28"/>
      <c r="M207" s="321"/>
      <c r="N207" s="321"/>
      <c r="O207" s="322"/>
      <c r="P207" s="28"/>
      <c r="Q207" s="28"/>
      <c r="R207" s="76"/>
      <c r="S207" s="76"/>
      <c r="T207" s="321"/>
      <c r="U207" s="321"/>
      <c r="V207" s="28"/>
      <c r="W207" s="76"/>
      <c r="X207" s="321"/>
      <c r="Y207" s="321"/>
      <c r="Z207" s="83"/>
      <c r="AA207" s="323"/>
      <c r="AB207" s="324"/>
      <c r="AC207" s="324"/>
      <c r="AD207" s="76"/>
      <c r="AE207" s="325"/>
      <c r="AF207" s="106"/>
      <c r="AG207" s="30">
        <v>5</v>
      </c>
      <c r="AH207" s="106"/>
      <c r="AI207" s="105"/>
      <c r="AJ207" s="106"/>
      <c r="AK207" s="112"/>
      <c r="AL207" s="106"/>
      <c r="AM207" s="106"/>
      <c r="AN207" s="111"/>
      <c r="AO207" s="105">
        <v>5</v>
      </c>
      <c r="AP207" s="106"/>
      <c r="AQ207" s="106"/>
      <c r="AR207" s="106"/>
      <c r="AS207" s="107"/>
      <c r="AT207" s="105"/>
      <c r="AU207" s="105"/>
      <c r="AV207" s="106"/>
      <c r="AW207" s="107"/>
      <c r="AX207" s="107"/>
      <c r="AY207" s="106"/>
      <c r="AZ207" s="106"/>
      <c r="BA207" s="105"/>
      <c r="BB207" s="106"/>
      <c r="BC207" s="107"/>
      <c r="BD207" s="107"/>
      <c r="BE207" s="106"/>
      <c r="BF207" s="106"/>
      <c r="BG207" s="105"/>
      <c r="BH207" s="111"/>
      <c r="BI207" s="106"/>
      <c r="BJ207" s="115"/>
      <c r="BK207" s="326"/>
      <c r="BL207" s="327"/>
      <c r="BM207" s="218"/>
      <c r="BN207" s="218"/>
      <c r="BO207" s="219"/>
      <c r="BP207" s="220"/>
    </row>
    <row r="208" spans="1:68" s="19" customFormat="1" ht="15.6" x14ac:dyDescent="0.3">
      <c r="A208" s="299" t="s">
        <v>94</v>
      </c>
      <c r="B208" s="300">
        <v>8</v>
      </c>
      <c r="C208" s="300"/>
      <c r="D208" s="300">
        <v>8</v>
      </c>
      <c r="E208" s="300">
        <v>8</v>
      </c>
      <c r="F208" s="300">
        <v>5</v>
      </c>
      <c r="G208" s="300"/>
      <c r="H208" s="300"/>
      <c r="I208" s="300">
        <v>13</v>
      </c>
      <c r="J208" s="300"/>
      <c r="K208" s="300"/>
      <c r="L208" s="300"/>
      <c r="M208" s="300">
        <v>7</v>
      </c>
      <c r="N208" s="300">
        <v>7</v>
      </c>
      <c r="O208" s="19">
        <v>21</v>
      </c>
      <c r="P208" s="300"/>
      <c r="Q208" s="300"/>
      <c r="R208" s="300">
        <v>7</v>
      </c>
      <c r="S208" s="300"/>
      <c r="T208" s="300"/>
      <c r="U208" s="300"/>
      <c r="V208" s="300"/>
      <c r="W208" s="300">
        <v>1</v>
      </c>
      <c r="X208" s="300">
        <v>1</v>
      </c>
      <c r="Y208" s="300">
        <v>3</v>
      </c>
      <c r="Z208" s="300"/>
      <c r="AA208" s="300">
        <v>3</v>
      </c>
      <c r="AB208" s="300">
        <v>7</v>
      </c>
      <c r="AC208" s="300">
        <v>5</v>
      </c>
      <c r="AD208" s="301" t="s">
        <v>223</v>
      </c>
      <c r="AE208" s="302"/>
      <c r="AF208" s="303"/>
      <c r="AG208" s="304" t="s">
        <v>226</v>
      </c>
      <c r="AH208" s="332"/>
      <c r="AI208" s="332"/>
      <c r="AJ208" s="332"/>
      <c r="AK208" s="332"/>
      <c r="AL208" s="332"/>
      <c r="AM208" s="332"/>
      <c r="AN208" s="332"/>
      <c r="AO208" s="332"/>
      <c r="AP208" s="332"/>
      <c r="AQ208" s="332"/>
      <c r="AR208" s="332"/>
      <c r="AS208" s="332"/>
      <c r="AT208" s="332"/>
      <c r="AU208" s="332"/>
      <c r="AV208" s="332"/>
      <c r="AW208" s="332"/>
      <c r="AX208" s="332"/>
      <c r="AY208" s="332"/>
      <c r="AZ208" s="332"/>
      <c r="BA208" s="332"/>
      <c r="BB208" s="332"/>
      <c r="BC208" s="332"/>
      <c r="BD208" s="332"/>
      <c r="BE208" s="332"/>
      <c r="BF208" s="332"/>
      <c r="BG208" s="332"/>
      <c r="BH208" s="332"/>
      <c r="BI208" s="332"/>
      <c r="BJ208" s="51"/>
      <c r="BK208" s="305"/>
      <c r="BL208" s="306"/>
      <c r="BM208" s="307"/>
      <c r="BN208" s="307"/>
      <c r="BO208" s="308"/>
      <c r="BP208" s="309"/>
    </row>
    <row r="209" spans="1:102" s="19" customFormat="1" ht="15.6" x14ac:dyDescent="0.3">
      <c r="A209" s="72" t="s">
        <v>305</v>
      </c>
      <c r="B209" s="311"/>
      <c r="C209" s="88"/>
      <c r="D209" s="311"/>
      <c r="E209" s="311"/>
      <c r="F209" s="311"/>
      <c r="G209" s="81"/>
      <c r="H209" s="311"/>
      <c r="I209" s="311"/>
      <c r="J209" s="79"/>
      <c r="K209" s="81"/>
      <c r="L209" s="81"/>
      <c r="M209" s="311"/>
      <c r="N209" s="311"/>
      <c r="O209" s="77"/>
      <c r="P209" s="81"/>
      <c r="Q209" s="81"/>
      <c r="R209" s="77"/>
      <c r="S209" s="77"/>
      <c r="T209" s="311"/>
      <c r="U209" s="311"/>
      <c r="V209" s="81"/>
      <c r="W209" s="77"/>
      <c r="X209" s="311"/>
      <c r="Y209" s="311"/>
      <c r="Z209" s="88"/>
      <c r="AA209" s="312"/>
      <c r="AB209" s="313"/>
      <c r="AC209" s="313"/>
      <c r="AD209" s="77"/>
      <c r="AE209" s="314"/>
      <c r="AF209" s="279"/>
      <c r="AG209" s="320">
        <v>0</v>
      </c>
      <c r="AH209" s="329"/>
      <c r="AI209" s="339">
        <v>0</v>
      </c>
      <c r="AJ209" s="329"/>
      <c r="AK209" s="348"/>
      <c r="AL209" s="329"/>
      <c r="AM209" s="329"/>
      <c r="AN209" s="365"/>
      <c r="AO209" s="339">
        <v>0</v>
      </c>
      <c r="AP209" s="329"/>
      <c r="AQ209" s="329"/>
      <c r="AR209" s="329"/>
      <c r="AS209" s="372"/>
      <c r="AT209" s="339"/>
      <c r="AU209" s="339"/>
      <c r="AV209" s="329"/>
      <c r="AW209" s="372"/>
      <c r="AX209" s="372"/>
      <c r="AY209" s="329"/>
      <c r="AZ209" s="329"/>
      <c r="BA209" s="339"/>
      <c r="BB209" s="329"/>
      <c r="BC209" s="372"/>
      <c r="BD209" s="372"/>
      <c r="BE209" s="329"/>
      <c r="BF209" s="329"/>
      <c r="BG209" s="339">
        <v>0</v>
      </c>
      <c r="BH209" s="365"/>
      <c r="BI209" s="329"/>
      <c r="BJ209" s="30"/>
      <c r="BK209" s="16">
        <f>COUNT(B209:BJ209)</f>
        <v>4</v>
      </c>
      <c r="BL209" s="17">
        <f>SUM(B210:BJ210)</f>
        <v>20</v>
      </c>
      <c r="BM209" s="147"/>
      <c r="BN209" s="147"/>
      <c r="BO209" s="159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2"/>
      <c r="CE209" s="72"/>
      <c r="CF209" s="72"/>
      <c r="CG209" s="72"/>
      <c r="CH209" s="72"/>
      <c r="CI209" s="72"/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2"/>
      <c r="CW209" s="72"/>
      <c r="CX209" s="72"/>
    </row>
    <row r="210" spans="1:102" s="19" customFormat="1" ht="15.6" x14ac:dyDescent="0.3">
      <c r="A210" s="72"/>
      <c r="B210" s="311"/>
      <c r="C210" s="88"/>
      <c r="D210" s="311"/>
      <c r="E210" s="311"/>
      <c r="F210" s="311"/>
      <c r="G210" s="81"/>
      <c r="H210" s="311"/>
      <c r="I210" s="311"/>
      <c r="J210" s="79"/>
      <c r="K210" s="81"/>
      <c r="L210" s="81"/>
      <c r="M210" s="311"/>
      <c r="N210" s="311"/>
      <c r="O210" s="77"/>
      <c r="P210" s="81"/>
      <c r="Q210" s="81"/>
      <c r="R210" s="77"/>
      <c r="S210" s="77"/>
      <c r="T210" s="311"/>
      <c r="U210" s="311"/>
      <c r="V210" s="81"/>
      <c r="W210" s="77"/>
      <c r="X210" s="311"/>
      <c r="Y210" s="311"/>
      <c r="Z210" s="88"/>
      <c r="AA210" s="312"/>
      <c r="AB210" s="313"/>
      <c r="AC210" s="313"/>
      <c r="AD210" s="77"/>
      <c r="AE210" s="314"/>
      <c r="AF210" s="279"/>
      <c r="AG210" s="320">
        <v>5</v>
      </c>
      <c r="AH210" s="329"/>
      <c r="AI210" s="339">
        <v>5</v>
      </c>
      <c r="AJ210" s="329"/>
      <c r="AK210" s="348"/>
      <c r="AL210" s="329"/>
      <c r="AM210" s="329"/>
      <c r="AN210" s="365"/>
      <c r="AO210" s="339">
        <v>5</v>
      </c>
      <c r="AP210" s="329"/>
      <c r="AQ210" s="329"/>
      <c r="AR210" s="329"/>
      <c r="AS210" s="372"/>
      <c r="AT210" s="339"/>
      <c r="AU210" s="339"/>
      <c r="AV210" s="329"/>
      <c r="AW210" s="372"/>
      <c r="AX210" s="372"/>
      <c r="AY210" s="329"/>
      <c r="AZ210" s="329"/>
      <c r="BA210" s="339"/>
      <c r="BB210" s="329"/>
      <c r="BC210" s="372"/>
      <c r="BD210" s="372"/>
      <c r="BE210" s="329"/>
      <c r="BF210" s="329"/>
      <c r="BG210" s="339">
        <v>5</v>
      </c>
      <c r="BH210" s="365"/>
      <c r="BI210" s="329"/>
      <c r="BJ210" s="30"/>
      <c r="BK210" s="16"/>
      <c r="BL210" s="17"/>
      <c r="BM210" s="147"/>
      <c r="BN210" s="147"/>
      <c r="BO210" s="159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2"/>
      <c r="CE210" s="72"/>
      <c r="CF210" s="72"/>
      <c r="CG210" s="72"/>
      <c r="CH210" s="72"/>
      <c r="CI210" s="72"/>
      <c r="CJ210" s="72"/>
      <c r="CK210" s="72"/>
      <c r="CL210" s="72"/>
      <c r="CM210" s="72"/>
      <c r="CN210" s="72"/>
      <c r="CO210" s="72"/>
      <c r="CP210" s="72"/>
      <c r="CQ210" s="72"/>
      <c r="CR210" s="72"/>
      <c r="CS210" s="72"/>
      <c r="CT210" s="72"/>
      <c r="CU210" s="72"/>
      <c r="CV210" s="72"/>
      <c r="CW210" s="72"/>
      <c r="CX210" s="72"/>
    </row>
    <row r="211" spans="1:102" ht="15.6" x14ac:dyDescent="0.3">
      <c r="A211" s="310" t="s">
        <v>279</v>
      </c>
      <c r="B211" s="311"/>
      <c r="C211" s="88"/>
      <c r="D211" s="311"/>
      <c r="E211" s="311"/>
      <c r="F211" s="311"/>
      <c r="G211" s="81"/>
      <c r="H211" s="311"/>
      <c r="I211" s="311"/>
      <c r="J211" s="79"/>
      <c r="K211" s="81"/>
      <c r="L211" s="81"/>
      <c r="M211" s="311"/>
      <c r="N211" s="311"/>
      <c r="O211" s="77"/>
      <c r="P211" s="81"/>
      <c r="Q211" s="81"/>
      <c r="R211" s="77">
        <v>6</v>
      </c>
      <c r="S211" s="77"/>
      <c r="T211" s="311"/>
      <c r="U211" s="311"/>
      <c r="V211" s="81"/>
      <c r="W211" s="77"/>
      <c r="X211" s="311"/>
      <c r="Y211" s="311"/>
      <c r="Z211" s="88"/>
      <c r="AA211" s="312"/>
      <c r="AB211" s="313"/>
      <c r="AC211" s="313"/>
      <c r="AD211" s="77"/>
      <c r="AE211" s="314"/>
      <c r="AF211" s="279"/>
      <c r="AG211" s="287"/>
      <c r="AH211" s="279"/>
      <c r="AI211" s="337"/>
      <c r="AJ211" s="279"/>
      <c r="AK211" s="345"/>
      <c r="AL211" s="279"/>
      <c r="AM211" s="279"/>
      <c r="AN211" s="364"/>
      <c r="AO211" s="337"/>
      <c r="AP211" s="279"/>
      <c r="AQ211" s="279"/>
      <c r="AR211" s="279"/>
      <c r="AS211" s="371"/>
      <c r="AT211" s="337"/>
      <c r="AU211" s="337"/>
      <c r="AV211" s="279"/>
      <c r="AW211" s="371"/>
      <c r="AX211" s="107"/>
      <c r="AY211" s="329"/>
      <c r="AZ211" s="279"/>
      <c r="BA211" s="337"/>
      <c r="BB211" s="279"/>
      <c r="BC211" s="371"/>
      <c r="BD211" s="371"/>
      <c r="BE211" s="279"/>
      <c r="BF211" s="279"/>
      <c r="BG211" s="337"/>
      <c r="BH211" s="364"/>
      <c r="BI211" s="279"/>
      <c r="BJ211" s="194"/>
      <c r="BK211" s="315">
        <f>COUNT(B211:Q211)</f>
        <v>0</v>
      </c>
      <c r="BL211" s="316">
        <f>SUM(B212:Q212)</f>
        <v>0</v>
      </c>
      <c r="BM211" s="317"/>
      <c r="BN211" s="317"/>
      <c r="BO211" s="318"/>
      <c r="BP211" s="319"/>
      <c r="BQ211" s="72"/>
      <c r="BR211" s="72"/>
      <c r="BS211" s="72"/>
      <c r="BT211" s="72"/>
      <c r="BU211" s="72"/>
      <c r="BV211" s="72"/>
      <c r="BW211" s="72"/>
      <c r="BX211" s="72"/>
      <c r="BY211" s="72"/>
      <c r="BZ211" s="72"/>
      <c r="CA211" s="72"/>
      <c r="CB211" s="72"/>
      <c r="CC211" s="72"/>
      <c r="CD211" s="72"/>
      <c r="CE211" s="72"/>
      <c r="CF211" s="72"/>
      <c r="CG211" s="72"/>
      <c r="CH211" s="72"/>
      <c r="CI211" s="72"/>
      <c r="CJ211" s="72"/>
      <c r="CK211" s="72"/>
      <c r="CL211" s="72"/>
      <c r="CM211" s="72"/>
      <c r="CN211" s="72"/>
      <c r="CO211" s="72"/>
      <c r="CP211" s="72"/>
      <c r="CQ211" s="72"/>
      <c r="CR211" s="72"/>
      <c r="CS211" s="72"/>
      <c r="CT211" s="72"/>
      <c r="CU211" s="72"/>
      <c r="CV211" s="72"/>
      <c r="CW211" s="72"/>
      <c r="CX211" s="72"/>
    </row>
    <row r="212" spans="1:102" ht="15.6" x14ac:dyDescent="0.3">
      <c r="A212" s="8"/>
      <c r="B212" s="208"/>
      <c r="C212" s="82"/>
      <c r="D212" s="208"/>
      <c r="E212" s="208"/>
      <c r="F212" s="208"/>
      <c r="G212" s="26"/>
      <c r="H212" s="208"/>
      <c r="I212" s="208"/>
      <c r="J212" s="57"/>
      <c r="K212" s="26"/>
      <c r="L212" s="26"/>
      <c r="M212" s="208"/>
      <c r="N212" s="208"/>
      <c r="O212" s="63"/>
      <c r="P212" s="26"/>
      <c r="Q212" s="26"/>
      <c r="R212" s="63">
        <v>5</v>
      </c>
      <c r="S212" s="63"/>
      <c r="T212" s="208"/>
      <c r="U212" s="208"/>
      <c r="V212" s="26"/>
      <c r="W212" s="63"/>
      <c r="X212" s="208"/>
      <c r="Y212" s="208"/>
      <c r="Z212" s="82"/>
      <c r="AA212" s="242"/>
      <c r="AB212" s="250"/>
      <c r="AC212" s="250"/>
      <c r="AD212" s="63"/>
      <c r="AE212" s="263"/>
      <c r="AF212" s="276"/>
      <c r="AG212" s="95"/>
      <c r="AH212" s="276"/>
      <c r="AI212" s="333"/>
      <c r="AJ212" s="276"/>
      <c r="AK212" s="346"/>
      <c r="AL212" s="276"/>
      <c r="AM212" s="276"/>
      <c r="AN212" s="361"/>
      <c r="AO212" s="333"/>
      <c r="AP212" s="276"/>
      <c r="AQ212" s="276"/>
      <c r="AR212" s="276"/>
      <c r="AS212" s="354"/>
      <c r="AT212" s="333"/>
      <c r="AU212" s="333"/>
      <c r="AV212" s="276"/>
      <c r="AW212" s="354"/>
      <c r="AX212" s="107"/>
      <c r="AY212" s="329"/>
      <c r="AZ212" s="276"/>
      <c r="BA212" s="333"/>
      <c r="BB212" s="276"/>
      <c r="BC212" s="354"/>
      <c r="BD212" s="354"/>
      <c r="BE212" s="276"/>
      <c r="BF212" s="276"/>
      <c r="BG212" s="333"/>
      <c r="BH212" s="361"/>
      <c r="BI212" s="276"/>
      <c r="BJ212" s="192"/>
      <c r="BK212" s="16"/>
      <c r="BL212" s="17"/>
    </row>
    <row r="213" spans="1:102" ht="15.6" x14ac:dyDescent="0.3">
      <c r="A213" s="8" t="s">
        <v>96</v>
      </c>
      <c r="B213" s="208"/>
      <c r="C213" s="82"/>
      <c r="D213" s="208"/>
      <c r="E213" s="208"/>
      <c r="F213" s="208"/>
      <c r="G213" s="26"/>
      <c r="H213" s="208"/>
      <c r="I213" s="208"/>
      <c r="J213" s="57"/>
      <c r="K213" s="26"/>
      <c r="L213" s="26"/>
      <c r="M213" s="208"/>
      <c r="N213" s="208"/>
      <c r="O213" s="63"/>
      <c r="P213" s="26"/>
      <c r="Q213" s="26"/>
      <c r="R213" s="63"/>
      <c r="S213" s="63"/>
      <c r="T213" s="208"/>
      <c r="U213" s="208"/>
      <c r="V213" s="26"/>
      <c r="W213" s="63"/>
      <c r="X213" s="208">
        <v>1</v>
      </c>
      <c r="Y213" s="208"/>
      <c r="Z213" s="82"/>
      <c r="AA213" s="242">
        <v>2</v>
      </c>
      <c r="AB213" s="250"/>
      <c r="AC213" s="250"/>
      <c r="AD213" s="63"/>
      <c r="AE213" s="263"/>
      <c r="AF213" s="276"/>
      <c r="AG213" s="95"/>
      <c r="AH213" s="276"/>
      <c r="AI213" s="333"/>
      <c r="AJ213" s="276"/>
      <c r="AK213" s="346"/>
      <c r="AL213" s="276">
        <v>0</v>
      </c>
      <c r="AM213" s="276"/>
      <c r="AN213" s="361"/>
      <c r="AO213" s="333"/>
      <c r="AP213" s="276"/>
      <c r="AQ213" s="276"/>
      <c r="AR213" s="276"/>
      <c r="AS213" s="354"/>
      <c r="AT213" s="333">
        <v>0</v>
      </c>
      <c r="AU213" s="333"/>
      <c r="AV213" s="276"/>
      <c r="AW213" s="354"/>
      <c r="AX213" s="107"/>
      <c r="AY213" s="329"/>
      <c r="AZ213" s="276"/>
      <c r="BA213" s="333"/>
      <c r="BB213" s="276"/>
      <c r="BC213" s="354"/>
      <c r="BD213" s="354"/>
      <c r="BE213" s="276"/>
      <c r="BF213" s="276"/>
      <c r="BG213" s="333"/>
      <c r="BH213" s="361"/>
      <c r="BI213" s="276"/>
      <c r="BJ213" s="192"/>
      <c r="BK213" s="16">
        <f>COUNT(B213:BJ213)</f>
        <v>4</v>
      </c>
      <c r="BL213" s="17">
        <f>SUM(B214:BJ214)</f>
        <v>21</v>
      </c>
      <c r="BM213" s="152">
        <v>15</v>
      </c>
      <c r="BN213" s="152">
        <v>93</v>
      </c>
      <c r="BO213" s="157">
        <v>67</v>
      </c>
    </row>
    <row r="214" spans="1:102" ht="15.6" x14ac:dyDescent="0.3">
      <c r="A214" s="9"/>
      <c r="B214" s="208"/>
      <c r="C214" s="211"/>
      <c r="D214" s="208"/>
      <c r="E214" s="208"/>
      <c r="F214" s="208"/>
      <c r="G214" s="26"/>
      <c r="H214" s="209"/>
      <c r="I214" s="209"/>
      <c r="J214" s="57"/>
      <c r="K214" s="26"/>
      <c r="L214" s="26"/>
      <c r="M214" s="208"/>
      <c r="N214" s="209"/>
      <c r="O214" s="64"/>
      <c r="P214" s="26"/>
      <c r="Q214" s="26"/>
      <c r="R214" s="64"/>
      <c r="S214" s="64"/>
      <c r="T214" s="209"/>
      <c r="U214" s="209"/>
      <c r="V214" s="27"/>
      <c r="W214" s="64"/>
      <c r="X214" s="209">
        <v>5</v>
      </c>
      <c r="Y214" s="209"/>
      <c r="Z214" s="211"/>
      <c r="AA214" s="242">
        <v>5</v>
      </c>
      <c r="AB214" s="250"/>
      <c r="AC214" s="250"/>
      <c r="AD214" s="63"/>
      <c r="AE214" s="263"/>
      <c r="AF214" s="276"/>
      <c r="AG214" s="95"/>
      <c r="AH214" s="276"/>
      <c r="AI214" s="333"/>
      <c r="AJ214" s="276"/>
      <c r="AK214" s="346"/>
      <c r="AL214" s="276">
        <v>6</v>
      </c>
      <c r="AM214" s="276"/>
      <c r="AN214" s="361"/>
      <c r="AO214" s="333"/>
      <c r="AP214" s="276"/>
      <c r="AQ214" s="276"/>
      <c r="AR214" s="276"/>
      <c r="AS214" s="354"/>
      <c r="AT214" s="333">
        <v>5</v>
      </c>
      <c r="AU214" s="333"/>
      <c r="AV214" s="276"/>
      <c r="AW214" s="354"/>
      <c r="AX214" s="107"/>
      <c r="AY214" s="329"/>
      <c r="AZ214" s="276"/>
      <c r="BA214" s="333"/>
      <c r="BB214" s="276"/>
      <c r="BC214" s="354"/>
      <c r="BD214" s="354"/>
      <c r="BE214" s="276"/>
      <c r="BF214" s="276"/>
      <c r="BG214" s="333"/>
      <c r="BH214" s="361"/>
      <c r="BI214" s="276"/>
      <c r="BJ214" s="192"/>
      <c r="BK214" s="16"/>
      <c r="BL214" s="17"/>
    </row>
    <row r="215" spans="1:102" ht="15.6" x14ac:dyDescent="0.3">
      <c r="A215" s="358" t="s">
        <v>290</v>
      </c>
      <c r="B215" s="208"/>
      <c r="C215" s="211"/>
      <c r="D215" s="208"/>
      <c r="E215" s="208"/>
      <c r="F215" s="208"/>
      <c r="G215" s="26"/>
      <c r="H215" s="209"/>
      <c r="I215" s="209"/>
      <c r="J215" s="57"/>
      <c r="K215" s="26"/>
      <c r="L215" s="26"/>
      <c r="M215" s="208"/>
      <c r="N215" s="209"/>
      <c r="O215" s="64"/>
      <c r="P215" s="26"/>
      <c r="Q215" s="26"/>
      <c r="R215" s="64"/>
      <c r="S215" s="64"/>
      <c r="T215" s="209"/>
      <c r="U215" s="209"/>
      <c r="V215" s="27"/>
      <c r="W215" s="64"/>
      <c r="X215" s="231">
        <v>0</v>
      </c>
      <c r="Y215" s="209"/>
      <c r="Z215" s="211"/>
      <c r="AA215" s="242"/>
      <c r="AB215" s="250"/>
      <c r="AC215" s="250"/>
      <c r="AD215" s="63"/>
      <c r="AE215" s="263"/>
      <c r="AF215" s="276"/>
      <c r="AG215" s="190">
        <v>0</v>
      </c>
      <c r="AH215" s="276"/>
      <c r="AI215" s="333">
        <v>0</v>
      </c>
      <c r="AJ215" s="276"/>
      <c r="AK215" s="346"/>
      <c r="AL215" s="276"/>
      <c r="AM215" s="276"/>
      <c r="AN215" s="361"/>
      <c r="AO215" s="333">
        <v>0</v>
      </c>
      <c r="AP215" s="276"/>
      <c r="AQ215" s="276"/>
      <c r="AR215" s="276"/>
      <c r="AS215" s="354"/>
      <c r="AT215" s="333"/>
      <c r="AU215" s="333">
        <v>0</v>
      </c>
      <c r="AV215" s="276"/>
      <c r="AW215" s="354"/>
      <c r="AX215" s="107"/>
      <c r="AY215" s="329"/>
      <c r="AZ215" s="388">
        <v>0</v>
      </c>
      <c r="BA215" s="333">
        <v>0</v>
      </c>
      <c r="BB215" s="276"/>
      <c r="BC215" s="354"/>
      <c r="BD215" s="354"/>
      <c r="BE215" s="276"/>
      <c r="BF215" s="276"/>
      <c r="BG215" s="333">
        <v>0</v>
      </c>
      <c r="BH215" s="361"/>
      <c r="BI215" s="276"/>
      <c r="BJ215" s="192"/>
      <c r="BK215" s="16">
        <f>COUNT(B215:BJ215)</f>
        <v>8</v>
      </c>
      <c r="BL215" s="17">
        <f>SUM(B216:BJ216)</f>
        <v>40</v>
      </c>
    </row>
    <row r="216" spans="1:102" ht="15.6" x14ac:dyDescent="0.3">
      <c r="A216" s="9"/>
      <c r="B216" s="208"/>
      <c r="C216" s="211"/>
      <c r="D216" s="208"/>
      <c r="E216" s="208"/>
      <c r="F216" s="208"/>
      <c r="G216" s="26"/>
      <c r="H216" s="209"/>
      <c r="I216" s="209"/>
      <c r="J216" s="57"/>
      <c r="K216" s="26"/>
      <c r="L216" s="26"/>
      <c r="M216" s="208"/>
      <c r="N216" s="209"/>
      <c r="O216" s="64"/>
      <c r="P216" s="26"/>
      <c r="Q216" s="26"/>
      <c r="R216" s="64"/>
      <c r="S216" s="64"/>
      <c r="T216" s="209"/>
      <c r="U216" s="209"/>
      <c r="V216" s="27"/>
      <c r="W216" s="64"/>
      <c r="X216" s="231">
        <v>5</v>
      </c>
      <c r="Y216" s="209"/>
      <c r="Z216" s="211"/>
      <c r="AA216" s="242"/>
      <c r="AB216" s="250"/>
      <c r="AC216" s="250"/>
      <c r="AD216" s="63"/>
      <c r="AE216" s="263"/>
      <c r="AF216" s="276"/>
      <c r="AG216" s="190">
        <v>5</v>
      </c>
      <c r="AH216" s="276"/>
      <c r="AI216" s="333">
        <v>5</v>
      </c>
      <c r="AJ216" s="276"/>
      <c r="AK216" s="346"/>
      <c r="AL216" s="276"/>
      <c r="AM216" s="276"/>
      <c r="AN216" s="361"/>
      <c r="AO216" s="333">
        <v>5</v>
      </c>
      <c r="AP216" s="276"/>
      <c r="AQ216" s="276"/>
      <c r="AR216" s="276"/>
      <c r="AS216" s="354"/>
      <c r="AT216" s="333"/>
      <c r="AU216" s="333">
        <v>5</v>
      </c>
      <c r="AV216" s="276"/>
      <c r="AW216" s="354"/>
      <c r="AX216" s="107"/>
      <c r="AY216" s="329"/>
      <c r="AZ216" s="388">
        <v>5</v>
      </c>
      <c r="BA216" s="333">
        <v>5</v>
      </c>
      <c r="BB216" s="276"/>
      <c r="BC216" s="354"/>
      <c r="BD216" s="354"/>
      <c r="BE216" s="276"/>
      <c r="BF216" s="276"/>
      <c r="BG216" s="333">
        <v>5</v>
      </c>
      <c r="BH216" s="361"/>
      <c r="BI216" s="276"/>
      <c r="BJ216" s="192"/>
      <c r="BK216" s="16"/>
      <c r="BL216" s="17"/>
    </row>
    <row r="217" spans="1:102" ht="15.6" x14ac:dyDescent="0.3">
      <c r="A217" s="8" t="s">
        <v>97</v>
      </c>
      <c r="B217" s="208">
        <v>3</v>
      </c>
      <c r="C217" s="82"/>
      <c r="D217" s="208">
        <v>4</v>
      </c>
      <c r="E217" s="208">
        <v>4</v>
      </c>
      <c r="F217" s="208">
        <v>1</v>
      </c>
      <c r="G217" s="26"/>
      <c r="H217" s="208"/>
      <c r="I217" s="208">
        <v>3</v>
      </c>
      <c r="J217" s="57"/>
      <c r="K217" s="26"/>
      <c r="L217" s="26"/>
      <c r="M217" s="208">
        <v>3</v>
      </c>
      <c r="N217" s="208">
        <v>3</v>
      </c>
      <c r="O217" s="63">
        <v>15</v>
      </c>
      <c r="P217" s="26">
        <v>0</v>
      </c>
      <c r="Q217" s="26">
        <v>0</v>
      </c>
      <c r="R217" s="63">
        <v>1</v>
      </c>
      <c r="S217" s="63"/>
      <c r="T217" s="208"/>
      <c r="U217" s="208"/>
      <c r="V217" s="26"/>
      <c r="W217" s="63">
        <v>1</v>
      </c>
      <c r="X217" s="208"/>
      <c r="Y217" s="208">
        <v>2</v>
      </c>
      <c r="Z217" s="82"/>
      <c r="AA217" s="242"/>
      <c r="AB217" s="250">
        <v>3</v>
      </c>
      <c r="AC217" s="250">
        <v>2</v>
      </c>
      <c r="AD217" s="63">
        <v>1</v>
      </c>
      <c r="AE217" s="263"/>
      <c r="AF217" s="276">
        <v>0</v>
      </c>
      <c r="AG217" s="95">
        <v>2</v>
      </c>
      <c r="AH217" s="276"/>
      <c r="AI217" s="333"/>
      <c r="AJ217" s="276"/>
      <c r="AK217" s="346"/>
      <c r="AL217" s="276">
        <v>0</v>
      </c>
      <c r="AM217" s="276">
        <v>0</v>
      </c>
      <c r="AN217" s="361"/>
      <c r="AO217" s="333"/>
      <c r="AP217" s="276">
        <v>0</v>
      </c>
      <c r="AQ217" s="276"/>
      <c r="AR217" s="276">
        <v>0</v>
      </c>
      <c r="AS217" s="354"/>
      <c r="AT217" s="333"/>
      <c r="AU217" s="333"/>
      <c r="AV217" s="276">
        <v>0</v>
      </c>
      <c r="AW217" s="354">
        <v>0</v>
      </c>
      <c r="AX217" s="107">
        <v>0</v>
      </c>
      <c r="AY217" s="329"/>
      <c r="AZ217" s="276">
        <v>0</v>
      </c>
      <c r="BA217" s="333"/>
      <c r="BB217" s="276">
        <v>0</v>
      </c>
      <c r="BC217" s="354">
        <v>0</v>
      </c>
      <c r="BD217" s="354"/>
      <c r="BE217" s="276"/>
      <c r="BF217" s="276">
        <v>0</v>
      </c>
      <c r="BG217" s="333">
        <v>0</v>
      </c>
      <c r="BH217" s="361"/>
      <c r="BI217" s="276">
        <v>0</v>
      </c>
      <c r="BJ217" s="192"/>
      <c r="BK217" s="16">
        <f>COUNT(B217:BJ217)</f>
        <v>31</v>
      </c>
      <c r="BL217" s="17">
        <f>SUM(B218:BJ218)</f>
        <v>199</v>
      </c>
      <c r="BM217" s="152">
        <v>37</v>
      </c>
      <c r="BN217" s="152">
        <v>254</v>
      </c>
      <c r="BO217" s="157">
        <v>79</v>
      </c>
    </row>
    <row r="218" spans="1:102" ht="15.6" x14ac:dyDescent="0.3">
      <c r="A218" s="8"/>
      <c r="B218" s="208">
        <v>6</v>
      </c>
      <c r="C218" s="82"/>
      <c r="D218" s="208">
        <v>6</v>
      </c>
      <c r="E218" s="208">
        <v>6</v>
      </c>
      <c r="F218" s="208">
        <v>8</v>
      </c>
      <c r="G218" s="26"/>
      <c r="H218" s="208"/>
      <c r="I218" s="208">
        <v>7</v>
      </c>
      <c r="J218" s="57"/>
      <c r="K218" s="26"/>
      <c r="L218" s="26"/>
      <c r="M218" s="208">
        <v>6</v>
      </c>
      <c r="N218" s="208">
        <v>6</v>
      </c>
      <c r="O218" s="63">
        <v>5</v>
      </c>
      <c r="P218" s="26">
        <v>5</v>
      </c>
      <c r="Q218" s="26">
        <v>5</v>
      </c>
      <c r="R218" s="63">
        <v>8</v>
      </c>
      <c r="S218" s="63"/>
      <c r="T218" s="208"/>
      <c r="U218" s="208"/>
      <c r="V218" s="26"/>
      <c r="W218" s="63">
        <v>5</v>
      </c>
      <c r="X218" s="208"/>
      <c r="Y218" s="208">
        <v>5</v>
      </c>
      <c r="Z218" s="82"/>
      <c r="AA218" s="242"/>
      <c r="AB218" s="250">
        <v>6</v>
      </c>
      <c r="AC218" s="250">
        <v>6</v>
      </c>
      <c r="AD218" s="63">
        <v>7</v>
      </c>
      <c r="AE218" s="263"/>
      <c r="AF218" s="276">
        <v>8</v>
      </c>
      <c r="AG218" s="95">
        <v>5</v>
      </c>
      <c r="AH218" s="276"/>
      <c r="AI218" s="333"/>
      <c r="AJ218" s="276"/>
      <c r="AK218" s="346"/>
      <c r="AL218" s="276">
        <v>9</v>
      </c>
      <c r="AM218" s="276">
        <v>7</v>
      </c>
      <c r="AN218" s="361"/>
      <c r="AO218" s="333"/>
      <c r="AP218" s="276">
        <v>8</v>
      </c>
      <c r="AQ218" s="276"/>
      <c r="AR218" s="276">
        <v>8</v>
      </c>
      <c r="AS218" s="354"/>
      <c r="AT218" s="333"/>
      <c r="AU218" s="333"/>
      <c r="AV218" s="276">
        <v>8</v>
      </c>
      <c r="AW218" s="354">
        <v>5</v>
      </c>
      <c r="AX218" s="107">
        <v>5</v>
      </c>
      <c r="AY218" s="329"/>
      <c r="AZ218" s="276">
        <v>7</v>
      </c>
      <c r="BA218" s="333"/>
      <c r="BB218" s="276">
        <v>8</v>
      </c>
      <c r="BC218" s="354">
        <v>5</v>
      </c>
      <c r="BD218" s="354"/>
      <c r="BE218" s="276"/>
      <c r="BF218" s="276">
        <v>7</v>
      </c>
      <c r="BG218" s="333">
        <v>5</v>
      </c>
      <c r="BH218" s="361"/>
      <c r="BI218" s="276">
        <v>7</v>
      </c>
      <c r="BJ218" s="192"/>
      <c r="BK218" s="16"/>
      <c r="BL218" s="17"/>
    </row>
    <row r="219" spans="1:102" ht="15.6" x14ac:dyDescent="0.3">
      <c r="A219" s="8" t="s">
        <v>98</v>
      </c>
      <c r="B219" s="208"/>
      <c r="C219" s="82"/>
      <c r="D219" s="208"/>
      <c r="E219" s="208"/>
      <c r="F219" s="208"/>
      <c r="G219" s="26"/>
      <c r="H219" s="208"/>
      <c r="I219" s="208"/>
      <c r="J219" s="57"/>
      <c r="K219" s="26"/>
      <c r="L219" s="26"/>
      <c r="M219" s="208"/>
      <c r="N219" s="208"/>
      <c r="O219" s="63"/>
      <c r="P219" s="26"/>
      <c r="Q219" s="26"/>
      <c r="R219" s="63"/>
      <c r="S219" s="63"/>
      <c r="T219" s="208"/>
      <c r="U219" s="208"/>
      <c r="V219" s="26"/>
      <c r="W219" s="63"/>
      <c r="X219" s="73">
        <v>0</v>
      </c>
      <c r="Y219" s="208"/>
      <c r="Z219" s="82"/>
      <c r="AA219" s="242"/>
      <c r="AB219" s="250"/>
      <c r="AC219" s="250"/>
      <c r="AD219" s="63"/>
      <c r="AE219" s="263"/>
      <c r="AF219" s="276"/>
      <c r="AG219" s="190">
        <v>0</v>
      </c>
      <c r="AH219" s="276"/>
      <c r="AI219" s="333"/>
      <c r="AJ219" s="276"/>
      <c r="AK219" s="346"/>
      <c r="AL219" s="276">
        <v>0</v>
      </c>
      <c r="AM219" s="276"/>
      <c r="AN219" s="361"/>
      <c r="AO219" s="333">
        <v>0</v>
      </c>
      <c r="AP219" s="276"/>
      <c r="AQ219" s="276"/>
      <c r="AR219" s="276"/>
      <c r="AS219" s="354"/>
      <c r="AT219" s="333"/>
      <c r="AU219" s="333">
        <v>0</v>
      </c>
      <c r="AV219" s="276">
        <v>0</v>
      </c>
      <c r="AW219" s="354"/>
      <c r="AX219" s="107"/>
      <c r="AY219" s="329"/>
      <c r="AZ219" s="276">
        <v>0</v>
      </c>
      <c r="BA219" s="333">
        <v>0</v>
      </c>
      <c r="BB219" s="276"/>
      <c r="BC219" s="354"/>
      <c r="BD219" s="354"/>
      <c r="BE219" s="276">
        <v>0</v>
      </c>
      <c r="BF219" s="276">
        <v>0</v>
      </c>
      <c r="BG219" s="333">
        <v>0</v>
      </c>
      <c r="BH219" s="361"/>
      <c r="BI219" s="276">
        <v>0</v>
      </c>
      <c r="BJ219" s="192"/>
      <c r="BK219" s="16">
        <f>COUNT(B219:BJ219)</f>
        <v>12</v>
      </c>
      <c r="BL219" s="17">
        <f>SUM(B220:BJ220)</f>
        <v>60</v>
      </c>
      <c r="BM219" s="152">
        <v>15</v>
      </c>
      <c r="BN219" s="152">
        <v>77</v>
      </c>
      <c r="BO219" s="157">
        <v>52</v>
      </c>
    </row>
    <row r="220" spans="1:102" ht="15.6" x14ac:dyDescent="0.3">
      <c r="A220" s="8"/>
      <c r="B220" s="208"/>
      <c r="C220" s="82"/>
      <c r="D220" s="208"/>
      <c r="E220" s="208"/>
      <c r="F220" s="208"/>
      <c r="G220" s="26"/>
      <c r="H220" s="208"/>
      <c r="I220" s="208"/>
      <c r="J220" s="57"/>
      <c r="K220" s="26"/>
      <c r="L220" s="26"/>
      <c r="M220" s="208"/>
      <c r="N220" s="208"/>
      <c r="O220" s="63"/>
      <c r="P220" s="26"/>
      <c r="Q220" s="26"/>
      <c r="R220" s="63"/>
      <c r="S220" s="63"/>
      <c r="T220" s="208"/>
      <c r="U220" s="208"/>
      <c r="V220" s="26"/>
      <c r="W220" s="63"/>
      <c r="X220" s="73">
        <v>5</v>
      </c>
      <c r="Y220" s="208"/>
      <c r="Z220" s="82"/>
      <c r="AA220" s="242"/>
      <c r="AB220" s="250"/>
      <c r="AC220" s="250"/>
      <c r="AD220" s="63"/>
      <c r="AE220" s="263"/>
      <c r="AF220" s="276"/>
      <c r="AG220" s="190">
        <v>5</v>
      </c>
      <c r="AH220" s="276"/>
      <c r="AI220" s="333"/>
      <c r="AJ220" s="276"/>
      <c r="AK220" s="346"/>
      <c r="AL220" s="276">
        <v>5</v>
      </c>
      <c r="AM220" s="276"/>
      <c r="AN220" s="361"/>
      <c r="AO220" s="333">
        <v>5</v>
      </c>
      <c r="AP220" s="276"/>
      <c r="AQ220" s="276"/>
      <c r="AR220" s="276"/>
      <c r="AS220" s="354"/>
      <c r="AT220" s="333"/>
      <c r="AU220" s="333">
        <v>5</v>
      </c>
      <c r="AV220" s="276">
        <v>5</v>
      </c>
      <c r="AW220" s="354"/>
      <c r="AX220" s="107"/>
      <c r="AY220" s="329"/>
      <c r="AZ220" s="276">
        <v>5</v>
      </c>
      <c r="BA220" s="333">
        <v>5</v>
      </c>
      <c r="BB220" s="276"/>
      <c r="BC220" s="354"/>
      <c r="BD220" s="354"/>
      <c r="BE220" s="276">
        <v>5</v>
      </c>
      <c r="BF220" s="276">
        <v>5</v>
      </c>
      <c r="BG220" s="333">
        <v>5</v>
      </c>
      <c r="BH220" s="361"/>
      <c r="BI220" s="276">
        <v>5</v>
      </c>
      <c r="BJ220" s="192"/>
      <c r="BK220" s="16"/>
      <c r="BL220" s="17"/>
    </row>
    <row r="221" spans="1:102" ht="15.6" x14ac:dyDescent="0.3">
      <c r="A221" s="8" t="s">
        <v>99</v>
      </c>
      <c r="B221" s="208"/>
      <c r="C221" s="82"/>
      <c r="D221" s="208"/>
      <c r="E221" s="208"/>
      <c r="F221" s="208"/>
      <c r="G221" s="26"/>
      <c r="H221" s="208"/>
      <c r="I221" s="208"/>
      <c r="J221" s="57"/>
      <c r="K221" s="26"/>
      <c r="L221" s="26"/>
      <c r="M221" s="208"/>
      <c r="N221" s="208"/>
      <c r="O221" s="63"/>
      <c r="P221" s="26"/>
      <c r="Q221" s="26"/>
      <c r="R221" s="63"/>
      <c r="S221" s="63"/>
      <c r="T221" s="208"/>
      <c r="U221" s="208"/>
      <c r="V221" s="26"/>
      <c r="W221" s="63"/>
      <c r="X221" s="208"/>
      <c r="Y221" s="208"/>
      <c r="Z221" s="82"/>
      <c r="AA221" s="242"/>
      <c r="AB221" s="250"/>
      <c r="AC221" s="250"/>
      <c r="AD221" s="63"/>
      <c r="AE221" s="263"/>
      <c r="AF221" s="276"/>
      <c r="AG221" s="95"/>
      <c r="AH221" s="276"/>
      <c r="AI221" s="333"/>
      <c r="AJ221" s="276"/>
      <c r="AK221" s="346"/>
      <c r="AL221" s="276"/>
      <c r="AM221" s="276"/>
      <c r="AN221" s="361"/>
      <c r="AO221" s="333"/>
      <c r="AP221" s="276"/>
      <c r="AQ221" s="276"/>
      <c r="AR221" s="276"/>
      <c r="AS221" s="354"/>
      <c r="AT221" s="333"/>
      <c r="AU221" s="333"/>
      <c r="AV221" s="276"/>
      <c r="AW221" s="354"/>
      <c r="AX221" s="107"/>
      <c r="AY221" s="329"/>
      <c r="AZ221" s="276"/>
      <c r="BA221" s="333">
        <v>0</v>
      </c>
      <c r="BB221" s="276"/>
      <c r="BC221" s="354"/>
      <c r="BD221" s="354"/>
      <c r="BE221" s="276"/>
      <c r="BF221" s="276"/>
      <c r="BG221" s="333">
        <v>0</v>
      </c>
      <c r="BH221" s="361"/>
      <c r="BI221" s="276"/>
      <c r="BJ221" s="192"/>
      <c r="BK221" s="16">
        <f>COUNT(B221:BJ221)</f>
        <v>2</v>
      </c>
      <c r="BL221" s="17">
        <f>SUM(B222:BJ222)</f>
        <v>10</v>
      </c>
    </row>
    <row r="222" spans="1:102" ht="15.6" x14ac:dyDescent="0.3">
      <c r="A222" s="8"/>
      <c r="B222" s="208"/>
      <c r="C222" s="82"/>
      <c r="D222" s="208"/>
      <c r="E222" s="208"/>
      <c r="F222" s="208"/>
      <c r="G222" s="26"/>
      <c r="H222" s="208"/>
      <c r="I222" s="208"/>
      <c r="J222" s="57"/>
      <c r="K222" s="26"/>
      <c r="L222" s="26"/>
      <c r="M222" s="208"/>
      <c r="N222" s="208"/>
      <c r="O222" s="63"/>
      <c r="P222" s="26"/>
      <c r="Q222" s="26"/>
      <c r="R222" s="63"/>
      <c r="S222" s="63"/>
      <c r="T222" s="208"/>
      <c r="U222" s="208"/>
      <c r="V222" s="26"/>
      <c r="W222" s="63"/>
      <c r="X222" s="208"/>
      <c r="Y222" s="208"/>
      <c r="Z222" s="82"/>
      <c r="AA222" s="242"/>
      <c r="AB222" s="250"/>
      <c r="AC222" s="250"/>
      <c r="AD222" s="63"/>
      <c r="AE222" s="263"/>
      <c r="AF222" s="276"/>
      <c r="AG222" s="95"/>
      <c r="AH222" s="276"/>
      <c r="AI222" s="333"/>
      <c r="AJ222" s="276"/>
      <c r="AK222" s="346"/>
      <c r="AL222" s="276"/>
      <c r="AM222" s="276"/>
      <c r="AN222" s="361"/>
      <c r="AO222" s="333"/>
      <c r="AP222" s="276"/>
      <c r="AQ222" s="276"/>
      <c r="AR222" s="276"/>
      <c r="AS222" s="354"/>
      <c r="AT222" s="333"/>
      <c r="AU222" s="333"/>
      <c r="AV222" s="276"/>
      <c r="AW222" s="354"/>
      <c r="AX222" s="107"/>
      <c r="AY222" s="329"/>
      <c r="AZ222" s="276"/>
      <c r="BA222" s="333">
        <v>5</v>
      </c>
      <c r="BB222" s="276"/>
      <c r="BC222" s="354"/>
      <c r="BD222" s="354"/>
      <c r="BE222" s="276"/>
      <c r="BF222" s="276"/>
      <c r="BG222" s="333">
        <v>5</v>
      </c>
      <c r="BH222" s="361"/>
      <c r="BI222" s="276"/>
      <c r="BJ222" s="192"/>
      <c r="BK222" s="16"/>
      <c r="BL222" s="17"/>
    </row>
    <row r="223" spans="1:102" ht="15.6" x14ac:dyDescent="0.3">
      <c r="A223" s="8" t="s">
        <v>100</v>
      </c>
      <c r="B223" s="208"/>
      <c r="C223" s="82"/>
      <c r="D223" s="208"/>
      <c r="E223" s="208"/>
      <c r="F223" s="208"/>
      <c r="G223" s="26"/>
      <c r="H223" s="208"/>
      <c r="I223" s="208"/>
      <c r="J223" s="57"/>
      <c r="K223" s="26"/>
      <c r="L223" s="26"/>
      <c r="M223" s="208"/>
      <c r="N223" s="208"/>
      <c r="O223" s="63"/>
      <c r="P223" s="26">
        <v>0</v>
      </c>
      <c r="Q223" s="26">
        <v>0</v>
      </c>
      <c r="R223" s="63">
        <v>5</v>
      </c>
      <c r="S223" s="63"/>
      <c r="T223" s="208"/>
      <c r="U223" s="208"/>
      <c r="V223" s="26">
        <v>0</v>
      </c>
      <c r="W223" s="63"/>
      <c r="X223" s="73">
        <v>0</v>
      </c>
      <c r="Y223" s="208"/>
      <c r="Z223" s="82"/>
      <c r="AA223" s="242"/>
      <c r="AB223" s="250"/>
      <c r="AC223" s="250"/>
      <c r="AD223" s="63"/>
      <c r="AE223" s="263">
        <v>0</v>
      </c>
      <c r="AF223" s="276">
        <v>0</v>
      </c>
      <c r="AG223" s="95"/>
      <c r="AH223" s="276"/>
      <c r="AI223" s="333"/>
      <c r="AJ223" s="276"/>
      <c r="AK223" s="346"/>
      <c r="AL223" s="276"/>
      <c r="AM223" s="276"/>
      <c r="AN223" s="361">
        <v>0</v>
      </c>
      <c r="AO223" s="333"/>
      <c r="AP223" s="276"/>
      <c r="AQ223" s="276">
        <v>0</v>
      </c>
      <c r="AR223" s="276">
        <v>0</v>
      </c>
      <c r="AS223" s="354"/>
      <c r="AT223" s="333">
        <v>0</v>
      </c>
      <c r="AU223" s="333">
        <v>0</v>
      </c>
      <c r="AV223" s="276">
        <v>0</v>
      </c>
      <c r="AW223" s="354"/>
      <c r="AX223" s="107"/>
      <c r="AY223" s="329"/>
      <c r="AZ223" s="276">
        <v>0</v>
      </c>
      <c r="BA223" s="333">
        <v>0</v>
      </c>
      <c r="BB223" s="276"/>
      <c r="BC223" s="354"/>
      <c r="BD223" s="354"/>
      <c r="BE223" s="276"/>
      <c r="BF223" s="276">
        <v>0</v>
      </c>
      <c r="BG223" s="333">
        <v>0</v>
      </c>
      <c r="BH223" s="361">
        <v>0</v>
      </c>
      <c r="BI223" s="276">
        <v>0</v>
      </c>
      <c r="BJ223" s="192"/>
      <c r="BK223" s="16">
        <f>COUNT(B223:BJ223)</f>
        <v>19</v>
      </c>
      <c r="BL223" s="17">
        <f>SUM(B224:BJ224)</f>
        <v>95</v>
      </c>
      <c r="BM223" s="152">
        <v>36</v>
      </c>
      <c r="BN223" s="152">
        <v>182</v>
      </c>
      <c r="BO223" s="157">
        <v>52</v>
      </c>
    </row>
    <row r="224" spans="1:102" ht="15.6" x14ac:dyDescent="0.3">
      <c r="A224" s="8"/>
      <c r="B224" s="208"/>
      <c r="C224" s="82"/>
      <c r="D224" s="208"/>
      <c r="E224" s="208"/>
      <c r="F224" s="208"/>
      <c r="G224" s="26"/>
      <c r="H224" s="208"/>
      <c r="I224" s="208"/>
      <c r="J224" s="57"/>
      <c r="K224" s="26"/>
      <c r="L224" s="26"/>
      <c r="M224" s="208"/>
      <c r="N224" s="208"/>
      <c r="O224" s="63"/>
      <c r="P224" s="26">
        <v>5</v>
      </c>
      <c r="Q224" s="26">
        <v>5</v>
      </c>
      <c r="R224" s="63">
        <v>5</v>
      </c>
      <c r="S224" s="63"/>
      <c r="T224" s="208"/>
      <c r="U224" s="208"/>
      <c r="V224" s="26">
        <v>5</v>
      </c>
      <c r="W224" s="63"/>
      <c r="X224" s="73">
        <v>5</v>
      </c>
      <c r="Y224" s="208"/>
      <c r="Z224" s="82"/>
      <c r="AA224" s="242"/>
      <c r="AB224" s="250"/>
      <c r="AC224" s="250"/>
      <c r="AD224" s="63"/>
      <c r="AE224" s="263">
        <v>5</v>
      </c>
      <c r="AF224" s="276">
        <v>5</v>
      </c>
      <c r="AG224" s="95"/>
      <c r="AH224" s="276"/>
      <c r="AI224" s="333"/>
      <c r="AJ224" s="276"/>
      <c r="AK224" s="346"/>
      <c r="AL224" s="276"/>
      <c r="AM224" s="276"/>
      <c r="AN224" s="361">
        <v>5</v>
      </c>
      <c r="AO224" s="333"/>
      <c r="AP224" s="276"/>
      <c r="AQ224" s="276">
        <v>5</v>
      </c>
      <c r="AR224" s="276">
        <v>5</v>
      </c>
      <c r="AS224" s="354"/>
      <c r="AT224" s="333">
        <v>5</v>
      </c>
      <c r="AU224" s="333">
        <v>5</v>
      </c>
      <c r="AV224" s="276">
        <v>5</v>
      </c>
      <c r="AW224" s="354"/>
      <c r="AX224" s="107"/>
      <c r="AY224" s="329"/>
      <c r="AZ224" s="276">
        <v>5</v>
      </c>
      <c r="BA224" s="333">
        <v>5</v>
      </c>
      <c r="BB224" s="276"/>
      <c r="BC224" s="354"/>
      <c r="BD224" s="354"/>
      <c r="BE224" s="276"/>
      <c r="BF224" s="276">
        <v>5</v>
      </c>
      <c r="BG224" s="333">
        <v>5</v>
      </c>
      <c r="BH224" s="361">
        <v>5</v>
      </c>
      <c r="BI224" s="276">
        <v>5</v>
      </c>
      <c r="BJ224" s="192"/>
      <c r="BK224" s="16"/>
      <c r="BL224" s="17"/>
    </row>
    <row r="225" spans="1:68" ht="15.6" x14ac:dyDescent="0.3">
      <c r="A225" s="8" t="s">
        <v>101</v>
      </c>
      <c r="B225" s="208"/>
      <c r="C225" s="82"/>
      <c r="D225" s="208"/>
      <c r="E225" s="208"/>
      <c r="F225" s="208"/>
      <c r="G225" s="26"/>
      <c r="H225" s="208"/>
      <c r="I225" s="208"/>
      <c r="J225" s="57"/>
      <c r="K225" s="26"/>
      <c r="L225" s="26"/>
      <c r="M225" s="208"/>
      <c r="N225" s="208"/>
      <c r="O225" s="63"/>
      <c r="P225" s="26"/>
      <c r="Q225" s="26"/>
      <c r="R225" s="63"/>
      <c r="S225" s="63"/>
      <c r="T225" s="208"/>
      <c r="U225" s="208"/>
      <c r="V225" s="26"/>
      <c r="W225" s="63"/>
      <c r="X225" s="208"/>
      <c r="Y225" s="208"/>
      <c r="Z225" s="82"/>
      <c r="AA225" s="242"/>
      <c r="AB225" s="250"/>
      <c r="AC225" s="250"/>
      <c r="AD225" s="63"/>
      <c r="AE225" s="263"/>
      <c r="AF225" s="276"/>
      <c r="AG225" s="95"/>
      <c r="AH225" s="276"/>
      <c r="AI225" s="333">
        <v>0</v>
      </c>
      <c r="AJ225" s="276"/>
      <c r="AK225" s="346"/>
      <c r="AL225" s="276"/>
      <c r="AM225" s="276"/>
      <c r="AN225" s="361"/>
      <c r="AO225" s="333"/>
      <c r="AP225" s="276"/>
      <c r="AQ225" s="276"/>
      <c r="AR225" s="276"/>
      <c r="AS225" s="354"/>
      <c r="AT225" s="333"/>
      <c r="AU225" s="333"/>
      <c r="AV225" s="276"/>
      <c r="AW225" s="354"/>
      <c r="AX225" s="107"/>
      <c r="AY225" s="329"/>
      <c r="AZ225" s="276"/>
      <c r="BA225" s="333"/>
      <c r="BB225" s="276"/>
      <c r="BC225" s="354"/>
      <c r="BD225" s="354"/>
      <c r="BE225" s="276"/>
      <c r="BF225" s="276"/>
      <c r="BG225" s="333"/>
      <c r="BH225" s="361"/>
      <c r="BI225" s="276"/>
      <c r="BJ225" s="192"/>
      <c r="BK225" s="16">
        <f>COUNT(B225:BJ225)</f>
        <v>1</v>
      </c>
      <c r="BL225" s="17">
        <f>SUM(Q226:BK226)</f>
        <v>5</v>
      </c>
      <c r="BM225" s="152">
        <v>2</v>
      </c>
      <c r="BN225" s="152">
        <v>10</v>
      </c>
      <c r="BO225" s="157">
        <v>10</v>
      </c>
    </row>
    <row r="226" spans="1:68" ht="15.6" x14ac:dyDescent="0.3">
      <c r="A226" s="11"/>
      <c r="B226" s="209"/>
      <c r="C226" s="211"/>
      <c r="D226" s="209"/>
      <c r="E226" s="209"/>
      <c r="F226" s="209"/>
      <c r="G226" s="27"/>
      <c r="H226" s="209"/>
      <c r="I226" s="209"/>
      <c r="J226" s="58"/>
      <c r="K226" s="27"/>
      <c r="L226" s="27"/>
      <c r="M226" s="209"/>
      <c r="N226" s="209"/>
      <c r="O226" s="64"/>
      <c r="P226" s="27"/>
      <c r="Q226" s="26"/>
      <c r="R226" s="63"/>
      <c r="S226" s="63"/>
      <c r="T226" s="208"/>
      <c r="U226" s="208"/>
      <c r="V226" s="26"/>
      <c r="W226" s="63"/>
      <c r="X226" s="208"/>
      <c r="Y226" s="208"/>
      <c r="Z226" s="82"/>
      <c r="AA226" s="242"/>
      <c r="AB226" s="250"/>
      <c r="AC226" s="250"/>
      <c r="AD226" s="63"/>
      <c r="AE226" s="263"/>
      <c r="AF226" s="276"/>
      <c r="AG226" s="95"/>
      <c r="AH226" s="276"/>
      <c r="AI226" s="333">
        <v>5</v>
      </c>
      <c r="AJ226" s="276"/>
      <c r="AK226" s="346"/>
      <c r="AL226" s="276"/>
      <c r="AM226" s="276"/>
      <c r="AN226" s="361"/>
      <c r="AO226" s="333"/>
      <c r="AP226" s="276"/>
      <c r="AQ226" s="276"/>
      <c r="AR226" s="276"/>
      <c r="AS226" s="354"/>
      <c r="AT226" s="333"/>
      <c r="AU226" s="333"/>
      <c r="AV226" s="276"/>
      <c r="AW226" s="354"/>
      <c r="AX226" s="107"/>
      <c r="AY226" s="329"/>
      <c r="AZ226" s="276"/>
      <c r="BA226" s="333"/>
      <c r="BB226" s="276"/>
      <c r="BC226" s="354"/>
      <c r="BD226" s="354"/>
      <c r="BE226" s="276"/>
      <c r="BF226" s="276"/>
      <c r="BG226" s="333"/>
      <c r="BH226" s="361"/>
      <c r="BI226" s="276"/>
      <c r="BJ226" s="192"/>
      <c r="BK226" s="16"/>
      <c r="BL226" s="17"/>
    </row>
    <row r="227" spans="1:68" ht="15.6" x14ac:dyDescent="0.3">
      <c r="A227" s="8" t="s">
        <v>102</v>
      </c>
      <c r="B227" s="208"/>
      <c r="C227" s="82"/>
      <c r="D227" s="208"/>
      <c r="E227" s="208"/>
      <c r="F227" s="208"/>
      <c r="G227" s="26"/>
      <c r="H227" s="208"/>
      <c r="I227" s="208"/>
      <c r="J227" s="57"/>
      <c r="K227" s="26"/>
      <c r="L227" s="26"/>
      <c r="M227" s="208"/>
      <c r="N227" s="208"/>
      <c r="O227" s="63"/>
      <c r="P227" s="26"/>
      <c r="Q227" s="26"/>
      <c r="R227" s="63"/>
      <c r="S227" s="63"/>
      <c r="T227" s="208"/>
      <c r="U227" s="208"/>
      <c r="V227" s="26"/>
      <c r="W227" s="63"/>
      <c r="X227" s="208"/>
      <c r="Y227" s="208"/>
      <c r="Z227" s="82"/>
      <c r="AA227" s="242"/>
      <c r="AB227" s="250"/>
      <c r="AC227" s="250"/>
      <c r="AD227" s="63"/>
      <c r="AE227" s="263"/>
      <c r="AF227" s="276"/>
      <c r="AG227" s="95">
        <v>1</v>
      </c>
      <c r="AH227" s="276"/>
      <c r="AI227" s="333"/>
      <c r="AJ227" s="276"/>
      <c r="AK227" s="346"/>
      <c r="AL227" s="276"/>
      <c r="AM227" s="276"/>
      <c r="AN227" s="361"/>
      <c r="AO227" s="333"/>
      <c r="AP227" s="276"/>
      <c r="AQ227" s="276"/>
      <c r="AR227" s="276"/>
      <c r="AS227" s="354"/>
      <c r="AT227" s="333">
        <v>0</v>
      </c>
      <c r="AU227" s="333">
        <v>0</v>
      </c>
      <c r="AV227" s="276"/>
      <c r="AW227" s="354"/>
      <c r="AX227" s="107"/>
      <c r="AY227" s="329"/>
      <c r="AZ227" s="276"/>
      <c r="BA227" s="333"/>
      <c r="BB227" s="276"/>
      <c r="BC227" s="354"/>
      <c r="BD227" s="354"/>
      <c r="BE227" s="276"/>
      <c r="BF227" s="276"/>
      <c r="BG227" s="333">
        <v>0</v>
      </c>
      <c r="BH227" s="361"/>
      <c r="BI227" s="276"/>
      <c r="BJ227" s="192"/>
      <c r="BK227" s="16">
        <f>COUNT(B227:BJ227)</f>
        <v>4</v>
      </c>
      <c r="BL227" s="17">
        <f>SUM(B228:BJ228)</f>
        <v>22</v>
      </c>
      <c r="BM227" s="152">
        <v>4</v>
      </c>
      <c r="BN227" s="152">
        <v>23</v>
      </c>
      <c r="BO227" s="157">
        <v>23</v>
      </c>
    </row>
    <row r="228" spans="1:68" ht="15.6" x14ac:dyDescent="0.3">
      <c r="A228" s="10"/>
      <c r="B228" s="209"/>
      <c r="C228" s="211"/>
      <c r="D228" s="209"/>
      <c r="E228" s="209"/>
      <c r="F228" s="209"/>
      <c r="G228" s="27"/>
      <c r="H228" s="209"/>
      <c r="I228" s="209"/>
      <c r="J228" s="58"/>
      <c r="K228" s="27"/>
      <c r="L228" s="27"/>
      <c r="M228" s="209"/>
      <c r="N228" s="209"/>
      <c r="O228" s="64"/>
      <c r="P228" s="27"/>
      <c r="Q228" s="26"/>
      <c r="R228" s="63"/>
      <c r="S228" s="63"/>
      <c r="T228" s="208"/>
      <c r="U228" s="208"/>
      <c r="V228" s="26"/>
      <c r="W228" s="63"/>
      <c r="X228" s="208"/>
      <c r="Y228" s="208"/>
      <c r="Z228" s="82"/>
      <c r="AA228" s="242"/>
      <c r="AB228" s="250"/>
      <c r="AC228" s="250"/>
      <c r="AD228" s="63"/>
      <c r="AE228" s="263"/>
      <c r="AF228" s="276"/>
      <c r="AG228" s="95">
        <v>7</v>
      </c>
      <c r="AH228" s="276"/>
      <c r="AI228" s="333"/>
      <c r="AJ228" s="276"/>
      <c r="AK228" s="346"/>
      <c r="AL228" s="276"/>
      <c r="AM228" s="276"/>
      <c r="AN228" s="361"/>
      <c r="AO228" s="333"/>
      <c r="AP228" s="276"/>
      <c r="AQ228" s="276"/>
      <c r="AR228" s="276"/>
      <c r="AS228" s="354"/>
      <c r="AT228" s="333">
        <v>5</v>
      </c>
      <c r="AU228" s="333">
        <v>5</v>
      </c>
      <c r="AV228" s="276"/>
      <c r="AW228" s="354"/>
      <c r="AX228" s="107"/>
      <c r="AY228" s="329"/>
      <c r="AZ228" s="276"/>
      <c r="BA228" s="333"/>
      <c r="BB228" s="276"/>
      <c r="BC228" s="354"/>
      <c r="BD228" s="354"/>
      <c r="BE228" s="276"/>
      <c r="BF228" s="276"/>
      <c r="BG228" s="333">
        <v>5</v>
      </c>
      <c r="BH228" s="361"/>
      <c r="BI228" s="276"/>
      <c r="BJ228" s="192"/>
      <c r="BK228" s="16"/>
      <c r="BL228" s="17"/>
    </row>
    <row r="229" spans="1:68" s="19" customFormat="1" ht="15.6" x14ac:dyDescent="0.3">
      <c r="A229" s="2" t="s">
        <v>103</v>
      </c>
      <c r="B229" s="3">
        <v>5</v>
      </c>
      <c r="C229" s="3"/>
      <c r="D229" s="3">
        <v>6</v>
      </c>
      <c r="E229" s="3">
        <v>4</v>
      </c>
      <c r="F229" s="3"/>
      <c r="G229" s="3"/>
      <c r="H229" s="3">
        <v>3</v>
      </c>
      <c r="I229" s="3">
        <v>12</v>
      </c>
      <c r="J229" s="3"/>
      <c r="K229" s="3"/>
      <c r="L229" s="3"/>
      <c r="M229" s="3">
        <v>5</v>
      </c>
      <c r="N229" s="3"/>
      <c r="O229" s="3"/>
      <c r="P229" s="3"/>
      <c r="Q229" s="3"/>
      <c r="R229" s="3"/>
      <c r="S229" s="3">
        <v>1</v>
      </c>
      <c r="T229" s="3">
        <v>6</v>
      </c>
      <c r="U229" s="3"/>
      <c r="V229" s="3"/>
      <c r="W229" s="3">
        <v>1</v>
      </c>
      <c r="X229" s="3">
        <v>3</v>
      </c>
      <c r="Y229" s="3"/>
      <c r="Z229" s="3"/>
      <c r="AA229" s="3"/>
      <c r="AB229" s="3">
        <v>5</v>
      </c>
      <c r="AC229" s="3"/>
      <c r="AD229" s="3"/>
      <c r="AE229" s="3"/>
      <c r="AF229" s="96"/>
      <c r="AG229" s="96">
        <v>3</v>
      </c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431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199"/>
      <c r="BL229" s="200"/>
      <c r="BM229" s="151"/>
      <c r="BN229" s="151"/>
      <c r="BO229" s="158"/>
      <c r="BP229" s="52"/>
    </row>
    <row r="230" spans="1:68" ht="15.6" x14ac:dyDescent="0.3">
      <c r="A230" s="8" t="s">
        <v>218</v>
      </c>
      <c r="B230" s="208"/>
      <c r="C230" s="82"/>
      <c r="D230" s="208"/>
      <c r="E230" s="208"/>
      <c r="F230" s="208"/>
      <c r="G230" s="26"/>
      <c r="H230" s="208"/>
      <c r="I230" s="208"/>
      <c r="J230" s="57"/>
      <c r="K230" s="26"/>
      <c r="L230" s="26"/>
      <c r="M230" s="208"/>
      <c r="N230" s="208"/>
      <c r="O230" s="63"/>
      <c r="P230" s="26"/>
      <c r="Q230" s="26"/>
      <c r="R230" s="63"/>
      <c r="S230" s="63"/>
      <c r="T230" s="208"/>
      <c r="U230" s="208"/>
      <c r="V230" s="26"/>
      <c r="W230" s="63"/>
      <c r="X230" s="208"/>
      <c r="Y230" s="208"/>
      <c r="Z230" s="82"/>
      <c r="AA230" s="242"/>
      <c r="AB230" s="250"/>
      <c r="AC230" s="250"/>
      <c r="AD230" s="63"/>
      <c r="AE230" s="263"/>
      <c r="AF230" s="276"/>
      <c r="AG230" s="190">
        <v>0</v>
      </c>
      <c r="AH230" s="276"/>
      <c r="AI230" s="333">
        <v>0</v>
      </c>
      <c r="AJ230" s="276"/>
      <c r="AK230" s="346"/>
      <c r="AL230" s="276"/>
      <c r="AM230" s="276"/>
      <c r="AN230" s="361"/>
      <c r="AO230" s="333"/>
      <c r="AP230" s="276"/>
      <c r="AQ230" s="276"/>
      <c r="AR230" s="276"/>
      <c r="AS230" s="354"/>
      <c r="AT230" s="333"/>
      <c r="AU230" s="333"/>
      <c r="AV230" s="276"/>
      <c r="AW230" s="354"/>
      <c r="AX230" s="354"/>
      <c r="AY230" s="276"/>
      <c r="AZ230" s="276"/>
      <c r="BA230" s="333"/>
      <c r="BB230" s="276"/>
      <c r="BC230" s="354"/>
      <c r="BD230" s="354"/>
      <c r="BE230" s="276"/>
      <c r="BF230" s="276"/>
      <c r="BG230" s="333"/>
      <c r="BH230" s="361"/>
      <c r="BI230" s="276"/>
      <c r="BJ230" s="192"/>
      <c r="BK230" s="16">
        <f>COUNT(B230:BJ230)</f>
        <v>2</v>
      </c>
      <c r="BL230" s="17">
        <f>SUM(B231:BJ231)</f>
        <v>10</v>
      </c>
      <c r="BM230" s="152">
        <v>4</v>
      </c>
      <c r="BN230" s="152">
        <v>20</v>
      </c>
      <c r="BO230" s="157">
        <v>20</v>
      </c>
    </row>
    <row r="231" spans="1:68" ht="15.6" x14ac:dyDescent="0.3">
      <c r="A231" s="8"/>
      <c r="B231" s="208"/>
      <c r="C231" s="82"/>
      <c r="D231" s="208"/>
      <c r="E231" s="208"/>
      <c r="F231" s="208"/>
      <c r="G231" s="26"/>
      <c r="H231" s="208"/>
      <c r="I231" s="208"/>
      <c r="J231" s="57"/>
      <c r="K231" s="26"/>
      <c r="L231" s="26"/>
      <c r="M231" s="208"/>
      <c r="N231" s="208"/>
      <c r="O231" s="63"/>
      <c r="P231" s="26"/>
      <c r="Q231" s="26"/>
      <c r="R231" s="63"/>
      <c r="S231" s="63"/>
      <c r="T231" s="208"/>
      <c r="U231" s="208"/>
      <c r="V231" s="26"/>
      <c r="W231" s="63"/>
      <c r="X231" s="208"/>
      <c r="Y231" s="208"/>
      <c r="Z231" s="82"/>
      <c r="AA231" s="242"/>
      <c r="AB231" s="250"/>
      <c r="AC231" s="250"/>
      <c r="AD231" s="63"/>
      <c r="AE231" s="263"/>
      <c r="AF231" s="276"/>
      <c r="AG231" s="190">
        <v>5</v>
      </c>
      <c r="AH231" s="276"/>
      <c r="AI231" s="333">
        <v>5</v>
      </c>
      <c r="AJ231" s="276"/>
      <c r="AK231" s="346"/>
      <c r="AL231" s="276"/>
      <c r="AM231" s="276"/>
      <c r="AN231" s="361"/>
      <c r="AO231" s="333"/>
      <c r="AP231" s="276"/>
      <c r="AQ231" s="276"/>
      <c r="AR231" s="276"/>
      <c r="AS231" s="354"/>
      <c r="AT231" s="333"/>
      <c r="AU231" s="333"/>
      <c r="AV231" s="276"/>
      <c r="AW231" s="354"/>
      <c r="AX231" s="354"/>
      <c r="AY231" s="276"/>
      <c r="AZ231" s="276"/>
      <c r="BA231" s="333"/>
      <c r="BB231" s="276"/>
      <c r="BC231" s="354"/>
      <c r="BD231" s="354"/>
      <c r="BE231" s="276"/>
      <c r="BF231" s="276"/>
      <c r="BG231" s="333"/>
      <c r="BH231" s="361"/>
      <c r="BI231" s="276"/>
      <c r="BJ231" s="192"/>
      <c r="BK231" s="16"/>
      <c r="BL231" s="17"/>
    </row>
    <row r="232" spans="1:68" ht="15.6" x14ac:dyDescent="0.3">
      <c r="A232" s="8" t="s">
        <v>234</v>
      </c>
      <c r="B232" s="208"/>
      <c r="C232" s="82"/>
      <c r="D232" s="208"/>
      <c r="E232" s="208">
        <v>3</v>
      </c>
      <c r="F232" s="208"/>
      <c r="G232" s="26"/>
      <c r="H232" s="208"/>
      <c r="I232" s="208">
        <v>5</v>
      </c>
      <c r="J232" s="57"/>
      <c r="K232" s="26"/>
      <c r="L232" s="26"/>
      <c r="M232" s="208">
        <v>2</v>
      </c>
      <c r="N232" s="208"/>
      <c r="O232" s="63">
        <v>15</v>
      </c>
      <c r="P232" s="26"/>
      <c r="Q232" s="26"/>
      <c r="R232" s="63"/>
      <c r="S232" s="63">
        <v>1</v>
      </c>
      <c r="T232" s="208"/>
      <c r="U232" s="208"/>
      <c r="V232" s="26"/>
      <c r="W232" s="63">
        <v>1</v>
      </c>
      <c r="X232" s="208"/>
      <c r="Y232" s="208"/>
      <c r="Z232" s="82"/>
      <c r="AA232" s="242"/>
      <c r="AB232" s="250"/>
      <c r="AC232" s="250"/>
      <c r="AD232" s="63"/>
      <c r="AE232" s="263"/>
      <c r="AF232" s="276"/>
      <c r="AG232" s="95">
        <v>1</v>
      </c>
      <c r="AH232" s="276"/>
      <c r="AI232" s="333"/>
      <c r="AJ232" s="276"/>
      <c r="AK232" s="346"/>
      <c r="AL232" s="276"/>
      <c r="AM232" s="276"/>
      <c r="AN232" s="361"/>
      <c r="AO232" s="333"/>
      <c r="AP232" s="276"/>
      <c r="AQ232" s="276"/>
      <c r="AR232" s="276"/>
      <c r="AS232" s="354"/>
      <c r="AT232" s="333"/>
      <c r="AU232" s="333"/>
      <c r="AV232" s="276"/>
      <c r="AW232" s="354"/>
      <c r="AX232" s="354"/>
      <c r="AY232" s="276"/>
      <c r="AZ232" s="276"/>
      <c r="BA232" s="333"/>
      <c r="BB232" s="276"/>
      <c r="BC232" s="354"/>
      <c r="BD232" s="354"/>
      <c r="BE232" s="276"/>
      <c r="BF232" s="276"/>
      <c r="BG232" s="333"/>
      <c r="BH232" s="361"/>
      <c r="BI232" s="276"/>
      <c r="BJ232" s="192"/>
      <c r="BK232" s="16">
        <f>COUNT(B232:BJ232)</f>
        <v>7</v>
      </c>
      <c r="BL232" s="17">
        <f>SUM(B233:BJ233)</f>
        <v>39</v>
      </c>
      <c r="BM232" s="152">
        <v>4</v>
      </c>
      <c r="BN232" s="152">
        <v>24</v>
      </c>
      <c r="BO232" s="157">
        <v>24</v>
      </c>
    </row>
    <row r="233" spans="1:68" ht="15.6" x14ac:dyDescent="0.3">
      <c r="A233" s="8"/>
      <c r="B233" s="208"/>
      <c r="C233" s="82"/>
      <c r="D233" s="208"/>
      <c r="E233" s="208">
        <v>5</v>
      </c>
      <c r="F233" s="208"/>
      <c r="G233" s="26"/>
      <c r="H233" s="208"/>
      <c r="I233" s="208">
        <v>6</v>
      </c>
      <c r="J233" s="57"/>
      <c r="K233" s="26"/>
      <c r="L233" s="26"/>
      <c r="M233" s="208">
        <v>6</v>
      </c>
      <c r="N233" s="208"/>
      <c r="O233" s="63">
        <v>5</v>
      </c>
      <c r="P233" s="26"/>
      <c r="Q233" s="26"/>
      <c r="R233" s="63"/>
      <c r="S233" s="63">
        <v>5</v>
      </c>
      <c r="T233" s="208"/>
      <c r="U233" s="208"/>
      <c r="V233" s="26"/>
      <c r="W233" s="63">
        <v>5</v>
      </c>
      <c r="X233" s="208"/>
      <c r="Y233" s="208"/>
      <c r="Z233" s="82"/>
      <c r="AA233" s="242"/>
      <c r="AB233" s="250"/>
      <c r="AC233" s="250"/>
      <c r="AD233" s="63"/>
      <c r="AE233" s="263"/>
      <c r="AF233" s="276"/>
      <c r="AG233" s="95">
        <v>7</v>
      </c>
      <c r="AH233" s="276"/>
      <c r="AI233" s="333"/>
      <c r="AJ233" s="276"/>
      <c r="AK233" s="346"/>
      <c r="AL233" s="276"/>
      <c r="AM233" s="276"/>
      <c r="AN233" s="361"/>
      <c r="AO233" s="333"/>
      <c r="AP233" s="276"/>
      <c r="AQ233" s="276"/>
      <c r="AR233" s="276"/>
      <c r="AS233" s="354"/>
      <c r="AT233" s="333"/>
      <c r="AU233" s="333"/>
      <c r="AV233" s="276"/>
      <c r="AW233" s="354"/>
      <c r="AX233" s="354"/>
      <c r="AY233" s="276"/>
      <c r="AZ233" s="276"/>
      <c r="BA233" s="333"/>
      <c r="BB233" s="276"/>
      <c r="BC233" s="354"/>
      <c r="BD233" s="354"/>
      <c r="BE233" s="276"/>
      <c r="BF233" s="276"/>
      <c r="BG233" s="333"/>
      <c r="BH233" s="361"/>
      <c r="BI233" s="276"/>
      <c r="BJ233" s="192"/>
      <c r="BK233" s="16"/>
      <c r="BL233" s="17"/>
    </row>
    <row r="234" spans="1:68" ht="15.6" x14ac:dyDescent="0.3">
      <c r="A234" s="8" t="s">
        <v>105</v>
      </c>
      <c r="B234" s="208"/>
      <c r="C234" s="82"/>
      <c r="D234" s="208"/>
      <c r="E234" s="208"/>
      <c r="F234" s="208"/>
      <c r="G234" s="26"/>
      <c r="H234" s="208"/>
      <c r="I234" s="208"/>
      <c r="J234" s="57"/>
      <c r="K234" s="26"/>
      <c r="L234" s="26"/>
      <c r="M234" s="208"/>
      <c r="N234" s="208"/>
      <c r="O234" s="63"/>
      <c r="P234" s="26"/>
      <c r="Q234" s="26"/>
      <c r="R234" s="63"/>
      <c r="S234" s="63"/>
      <c r="T234" s="208"/>
      <c r="U234" s="208"/>
      <c r="V234" s="26"/>
      <c r="W234" s="63"/>
      <c r="X234" s="208"/>
      <c r="Y234" s="208"/>
      <c r="Z234" s="82"/>
      <c r="AA234" s="242"/>
      <c r="AB234" s="250"/>
      <c r="AC234" s="250"/>
      <c r="AD234" s="63"/>
      <c r="AE234" s="263"/>
      <c r="AF234" s="276"/>
      <c r="AG234" s="190">
        <v>0</v>
      </c>
      <c r="AH234" s="276"/>
      <c r="AI234" s="333">
        <v>0</v>
      </c>
      <c r="AJ234" s="276"/>
      <c r="AK234" s="346"/>
      <c r="AL234" s="276"/>
      <c r="AM234" s="276"/>
      <c r="AN234" s="361"/>
      <c r="AO234" s="333">
        <v>0</v>
      </c>
      <c r="AP234" s="276"/>
      <c r="AQ234" s="276"/>
      <c r="AR234" s="276"/>
      <c r="AS234" s="354"/>
      <c r="AT234" s="333">
        <v>0</v>
      </c>
      <c r="AU234" s="333">
        <v>0</v>
      </c>
      <c r="AV234" s="276"/>
      <c r="AW234" s="354"/>
      <c r="AX234" s="354"/>
      <c r="AY234" s="276"/>
      <c r="AZ234" s="276"/>
      <c r="BA234" s="333">
        <v>0</v>
      </c>
      <c r="BB234" s="276"/>
      <c r="BC234" s="354"/>
      <c r="BD234" s="354"/>
      <c r="BE234" s="276"/>
      <c r="BF234" s="276"/>
      <c r="BG234" s="333">
        <v>0</v>
      </c>
      <c r="BH234" s="361"/>
      <c r="BI234" s="276"/>
      <c r="BJ234" s="192"/>
      <c r="BK234" s="16">
        <f>COUNT(B234:BJ234)</f>
        <v>7</v>
      </c>
      <c r="BL234" s="17">
        <f>SUM(B235:BJ235)</f>
        <v>35</v>
      </c>
      <c r="BM234" s="152">
        <v>6</v>
      </c>
      <c r="BN234" s="152">
        <v>30</v>
      </c>
      <c r="BO234" s="157">
        <v>30</v>
      </c>
    </row>
    <row r="235" spans="1:68" ht="15.6" x14ac:dyDescent="0.3">
      <c r="A235" s="8"/>
      <c r="B235" s="208"/>
      <c r="C235" s="82"/>
      <c r="D235" s="208"/>
      <c r="E235" s="208"/>
      <c r="F235" s="208"/>
      <c r="G235" s="26"/>
      <c r="H235" s="208"/>
      <c r="I235" s="208"/>
      <c r="J235" s="57"/>
      <c r="K235" s="26"/>
      <c r="L235" s="26"/>
      <c r="M235" s="208"/>
      <c r="N235" s="208"/>
      <c r="O235" s="63"/>
      <c r="P235" s="26"/>
      <c r="Q235" s="26"/>
      <c r="R235" s="63"/>
      <c r="S235" s="63"/>
      <c r="T235" s="208"/>
      <c r="U235" s="208"/>
      <c r="V235" s="26"/>
      <c r="W235" s="63"/>
      <c r="X235" s="208"/>
      <c r="Y235" s="208"/>
      <c r="Z235" s="82"/>
      <c r="AA235" s="242"/>
      <c r="AB235" s="250"/>
      <c r="AC235" s="250"/>
      <c r="AD235" s="63"/>
      <c r="AE235" s="263"/>
      <c r="AF235" s="276"/>
      <c r="AG235" s="190">
        <v>5</v>
      </c>
      <c r="AH235" s="276"/>
      <c r="AI235" s="333">
        <v>5</v>
      </c>
      <c r="AJ235" s="276"/>
      <c r="AK235" s="346"/>
      <c r="AL235" s="276"/>
      <c r="AM235" s="276"/>
      <c r="AN235" s="361"/>
      <c r="AO235" s="333">
        <v>5</v>
      </c>
      <c r="AP235" s="276"/>
      <c r="AQ235" s="276"/>
      <c r="AR235" s="276"/>
      <c r="AS235" s="354"/>
      <c r="AT235" s="333">
        <v>5</v>
      </c>
      <c r="AU235" s="333">
        <v>5</v>
      </c>
      <c r="AV235" s="276"/>
      <c r="AW235" s="354"/>
      <c r="AX235" s="354"/>
      <c r="AY235" s="276"/>
      <c r="AZ235" s="276"/>
      <c r="BA235" s="333">
        <v>5</v>
      </c>
      <c r="BB235" s="276"/>
      <c r="BC235" s="354"/>
      <c r="BD235" s="354"/>
      <c r="BE235" s="276"/>
      <c r="BF235" s="276"/>
      <c r="BG235" s="333">
        <v>5</v>
      </c>
      <c r="BH235" s="361"/>
      <c r="BI235" s="276"/>
      <c r="BJ235" s="192"/>
      <c r="BK235" s="16"/>
      <c r="BL235" s="17"/>
    </row>
    <row r="236" spans="1:68" ht="15.6" x14ac:dyDescent="0.3">
      <c r="A236" s="8" t="s">
        <v>304</v>
      </c>
      <c r="B236" s="208"/>
      <c r="C236" s="82"/>
      <c r="D236" s="208"/>
      <c r="E236" s="208"/>
      <c r="F236" s="208"/>
      <c r="G236" s="26"/>
      <c r="H236" s="208"/>
      <c r="I236" s="208"/>
      <c r="J236" s="57"/>
      <c r="K236" s="26"/>
      <c r="L236" s="26"/>
      <c r="M236" s="208"/>
      <c r="N236" s="208"/>
      <c r="O236" s="63"/>
      <c r="P236" s="26"/>
      <c r="Q236" s="26"/>
      <c r="R236" s="63"/>
      <c r="S236" s="63"/>
      <c r="T236" s="208"/>
      <c r="U236" s="208"/>
      <c r="V236" s="26"/>
      <c r="W236" s="63"/>
      <c r="X236" s="208"/>
      <c r="Y236" s="208"/>
      <c r="Z236" s="82"/>
      <c r="AA236" s="242"/>
      <c r="AB236" s="250"/>
      <c r="AC236" s="250"/>
      <c r="AD236" s="63"/>
      <c r="AE236" s="263"/>
      <c r="AF236" s="276"/>
      <c r="AG236" s="190">
        <v>0</v>
      </c>
      <c r="AH236" s="276"/>
      <c r="AI236" s="333">
        <v>0</v>
      </c>
      <c r="AJ236" s="276"/>
      <c r="AK236" s="346"/>
      <c r="AL236" s="276"/>
      <c r="AM236" s="276"/>
      <c r="AN236" s="361"/>
      <c r="AO236" s="333"/>
      <c r="AP236" s="276"/>
      <c r="AQ236" s="276"/>
      <c r="AR236" s="276"/>
      <c r="AS236" s="354"/>
      <c r="AT236" s="333">
        <v>0</v>
      </c>
      <c r="AU236" s="333">
        <v>0</v>
      </c>
      <c r="AV236" s="276"/>
      <c r="AW236" s="354"/>
      <c r="AX236" s="354"/>
      <c r="AY236" s="276"/>
      <c r="AZ236" s="276"/>
      <c r="BA236" s="333">
        <v>0</v>
      </c>
      <c r="BB236" s="276"/>
      <c r="BC236" s="354"/>
      <c r="BD236" s="354"/>
      <c r="BE236" s="276"/>
      <c r="BF236" s="276"/>
      <c r="BG236" s="333">
        <v>0</v>
      </c>
      <c r="BH236" s="361"/>
      <c r="BI236" s="276"/>
      <c r="BJ236" s="192"/>
      <c r="BK236" s="16">
        <f>COUNT(B236:BJ236)</f>
        <v>6</v>
      </c>
      <c r="BL236" s="17">
        <f>SUM(B237:BJ237)</f>
        <v>30</v>
      </c>
    </row>
    <row r="237" spans="1:68" ht="15.6" x14ac:dyDescent="0.3">
      <c r="A237" s="8"/>
      <c r="B237" s="208"/>
      <c r="C237" s="82"/>
      <c r="D237" s="208"/>
      <c r="E237" s="208"/>
      <c r="F237" s="208"/>
      <c r="G237" s="26"/>
      <c r="H237" s="208"/>
      <c r="I237" s="208"/>
      <c r="J237" s="57"/>
      <c r="K237" s="26"/>
      <c r="L237" s="26"/>
      <c r="M237" s="208"/>
      <c r="N237" s="208"/>
      <c r="O237" s="63"/>
      <c r="P237" s="26"/>
      <c r="Q237" s="26"/>
      <c r="R237" s="63"/>
      <c r="S237" s="63"/>
      <c r="T237" s="208"/>
      <c r="U237" s="208"/>
      <c r="V237" s="26"/>
      <c r="W237" s="63"/>
      <c r="X237" s="208"/>
      <c r="Y237" s="208"/>
      <c r="Z237" s="82"/>
      <c r="AA237" s="242"/>
      <c r="AB237" s="250"/>
      <c r="AC237" s="250"/>
      <c r="AD237" s="63"/>
      <c r="AE237" s="263"/>
      <c r="AF237" s="276"/>
      <c r="AG237" s="190">
        <v>5</v>
      </c>
      <c r="AH237" s="276"/>
      <c r="AI237" s="333">
        <v>5</v>
      </c>
      <c r="AJ237" s="276"/>
      <c r="AK237" s="346"/>
      <c r="AL237" s="276"/>
      <c r="AM237" s="276"/>
      <c r="AN237" s="361"/>
      <c r="AO237" s="333"/>
      <c r="AP237" s="276"/>
      <c r="AQ237" s="276"/>
      <c r="AR237" s="276"/>
      <c r="AS237" s="354"/>
      <c r="AT237" s="333">
        <v>5</v>
      </c>
      <c r="AU237" s="333">
        <v>5</v>
      </c>
      <c r="AV237" s="276"/>
      <c r="AW237" s="354"/>
      <c r="AX237" s="354"/>
      <c r="AY237" s="276"/>
      <c r="AZ237" s="276"/>
      <c r="BA237" s="333">
        <v>5</v>
      </c>
      <c r="BB237" s="276"/>
      <c r="BC237" s="354"/>
      <c r="BD237" s="354"/>
      <c r="BE237" s="276"/>
      <c r="BF237" s="276"/>
      <c r="BG237" s="333">
        <v>5</v>
      </c>
      <c r="BH237" s="361"/>
      <c r="BI237" s="276"/>
      <c r="BJ237" s="192"/>
      <c r="BK237" s="16"/>
      <c r="BL237" s="17"/>
    </row>
    <row r="238" spans="1:68" ht="15.6" x14ac:dyDescent="0.3">
      <c r="A238" s="8" t="s">
        <v>106</v>
      </c>
      <c r="B238" s="208">
        <v>5</v>
      </c>
      <c r="C238" s="82"/>
      <c r="D238" s="208">
        <v>6</v>
      </c>
      <c r="E238" s="208"/>
      <c r="F238" s="208"/>
      <c r="G238" s="26"/>
      <c r="H238" s="208">
        <v>3</v>
      </c>
      <c r="I238" s="208">
        <v>10</v>
      </c>
      <c r="J238" s="57"/>
      <c r="K238" s="26"/>
      <c r="L238" s="26"/>
      <c r="M238" s="208"/>
      <c r="N238" s="208"/>
      <c r="O238" s="63"/>
      <c r="P238" s="26"/>
      <c r="Q238" s="26"/>
      <c r="R238" s="63">
        <v>3</v>
      </c>
      <c r="S238" s="63"/>
      <c r="T238" s="208">
        <v>6</v>
      </c>
      <c r="U238" s="208"/>
      <c r="V238" s="26"/>
      <c r="W238" s="63"/>
      <c r="X238" s="208">
        <v>3</v>
      </c>
      <c r="Y238" s="208"/>
      <c r="Z238" s="82"/>
      <c r="AA238" s="242"/>
      <c r="AB238" s="250">
        <v>5</v>
      </c>
      <c r="AC238" s="250"/>
      <c r="AD238" s="63"/>
      <c r="AE238" s="263"/>
      <c r="AF238" s="276"/>
      <c r="AG238" s="95">
        <v>3</v>
      </c>
      <c r="AH238" s="276"/>
      <c r="AI238" s="333">
        <v>0</v>
      </c>
      <c r="AJ238" s="276"/>
      <c r="AK238" s="346"/>
      <c r="AL238" s="276"/>
      <c r="AM238" s="276"/>
      <c r="AN238" s="361"/>
      <c r="AO238" s="333"/>
      <c r="AP238" s="276"/>
      <c r="AQ238" s="276"/>
      <c r="AR238" s="276"/>
      <c r="AS238" s="354"/>
      <c r="AT238" s="333"/>
      <c r="AU238" s="333"/>
      <c r="AV238" s="276"/>
      <c r="AW238" s="354"/>
      <c r="AX238" s="354"/>
      <c r="AY238" s="276"/>
      <c r="AZ238" s="276">
        <v>0</v>
      </c>
      <c r="BA238" s="333">
        <v>0</v>
      </c>
      <c r="BB238" s="276">
        <v>0</v>
      </c>
      <c r="BC238" s="354"/>
      <c r="BD238" s="354"/>
      <c r="BE238" s="276"/>
      <c r="BF238" s="276"/>
      <c r="BG238" s="333">
        <v>0</v>
      </c>
      <c r="BH238" s="361"/>
      <c r="BI238" s="276"/>
      <c r="BJ238" s="192"/>
      <c r="BK238" s="16">
        <f>COUNT(B238:BJ238)</f>
        <v>14</v>
      </c>
      <c r="BL238" s="17">
        <f>SUM(B239:BJ239)</f>
        <v>71</v>
      </c>
      <c r="BM238" s="152">
        <v>28</v>
      </c>
      <c r="BN238" s="152">
        <v>142</v>
      </c>
      <c r="BO238" s="157">
        <v>52</v>
      </c>
    </row>
    <row r="239" spans="1:68" ht="15.6" x14ac:dyDescent="0.3">
      <c r="A239" s="8"/>
      <c r="B239" s="208">
        <v>5</v>
      </c>
      <c r="C239" s="82"/>
      <c r="D239" s="208">
        <v>5</v>
      </c>
      <c r="E239" s="208"/>
      <c r="F239" s="208"/>
      <c r="G239" s="26"/>
      <c r="H239" s="208">
        <v>5</v>
      </c>
      <c r="I239" s="208">
        <v>5</v>
      </c>
      <c r="J239" s="57"/>
      <c r="K239" s="26"/>
      <c r="L239" s="26"/>
      <c r="M239" s="208"/>
      <c r="N239" s="208"/>
      <c r="O239" s="63"/>
      <c r="P239" s="26"/>
      <c r="Q239" s="26"/>
      <c r="R239" s="63">
        <v>5</v>
      </c>
      <c r="S239" s="63"/>
      <c r="T239" s="208">
        <v>5</v>
      </c>
      <c r="U239" s="208"/>
      <c r="V239" s="26"/>
      <c r="W239" s="63"/>
      <c r="X239" s="208">
        <v>5</v>
      </c>
      <c r="Y239" s="208"/>
      <c r="Z239" s="82"/>
      <c r="AA239" s="242"/>
      <c r="AB239" s="250">
        <v>5</v>
      </c>
      <c r="AC239" s="250"/>
      <c r="AD239" s="63"/>
      <c r="AE239" s="263"/>
      <c r="AF239" s="276"/>
      <c r="AG239" s="95">
        <v>5</v>
      </c>
      <c r="AH239" s="276"/>
      <c r="AI239" s="333">
        <v>5</v>
      </c>
      <c r="AJ239" s="276"/>
      <c r="AK239" s="346"/>
      <c r="AL239" s="276"/>
      <c r="AM239" s="276"/>
      <c r="AN239" s="361"/>
      <c r="AO239" s="333"/>
      <c r="AP239" s="276"/>
      <c r="AQ239" s="276"/>
      <c r="AR239" s="276"/>
      <c r="AS239" s="354"/>
      <c r="AT239" s="333"/>
      <c r="AU239" s="333"/>
      <c r="AV239" s="276"/>
      <c r="AW239" s="354"/>
      <c r="AX239" s="354"/>
      <c r="AY239" s="276"/>
      <c r="AZ239" s="276">
        <v>6</v>
      </c>
      <c r="BA239" s="333">
        <v>5</v>
      </c>
      <c r="BB239" s="276">
        <v>5</v>
      </c>
      <c r="BC239" s="354"/>
      <c r="BD239" s="354"/>
      <c r="BE239" s="276"/>
      <c r="BF239" s="276"/>
      <c r="BG239" s="333">
        <v>5</v>
      </c>
      <c r="BH239" s="361"/>
      <c r="BI239" s="276"/>
      <c r="BJ239" s="192"/>
      <c r="BK239" s="16"/>
      <c r="BL239" s="17"/>
    </row>
    <row r="240" spans="1:68" ht="15.6" hidden="1" x14ac:dyDescent="0.3">
      <c r="A240" s="12" t="s">
        <v>107</v>
      </c>
      <c r="B240" s="208">
        <v>5</v>
      </c>
      <c r="C240" s="82"/>
      <c r="D240" s="208">
        <v>5</v>
      </c>
      <c r="E240" s="208"/>
      <c r="F240" s="208"/>
      <c r="G240" s="26"/>
      <c r="H240" s="208">
        <v>5</v>
      </c>
      <c r="I240" s="208">
        <v>5</v>
      </c>
      <c r="J240" s="57"/>
      <c r="K240" s="26"/>
      <c r="L240" s="26"/>
      <c r="M240" s="208"/>
      <c r="N240" s="208"/>
      <c r="O240" s="63"/>
      <c r="P240" s="26"/>
      <c r="Q240" s="26"/>
      <c r="R240" s="63">
        <v>5</v>
      </c>
      <c r="S240" s="63"/>
      <c r="T240" s="208">
        <v>5</v>
      </c>
      <c r="U240" s="208"/>
      <c r="V240" s="26"/>
      <c r="W240" s="63"/>
      <c r="X240" s="13"/>
      <c r="Y240" s="232"/>
      <c r="Z240" s="237"/>
      <c r="AA240" s="245"/>
      <c r="AB240" s="253"/>
      <c r="AC240" s="253"/>
      <c r="AD240" s="258"/>
      <c r="AE240" s="264"/>
      <c r="AF240" s="280"/>
      <c r="AG240" s="288"/>
      <c r="AH240" s="280"/>
      <c r="AI240" s="340"/>
      <c r="AJ240" s="280"/>
      <c r="AK240" s="349"/>
      <c r="AL240" s="280"/>
      <c r="AM240" s="280"/>
      <c r="AN240" s="366"/>
      <c r="AO240" s="340"/>
      <c r="AP240" s="280"/>
      <c r="AQ240" s="280"/>
      <c r="AR240" s="280"/>
      <c r="AS240" s="373"/>
      <c r="AT240" s="340"/>
      <c r="AU240" s="340"/>
      <c r="AV240" s="280"/>
      <c r="AW240" s="373"/>
      <c r="AX240" s="373"/>
      <c r="AY240" s="280"/>
      <c r="AZ240" s="280"/>
      <c r="BA240" s="340"/>
      <c r="BB240" s="280"/>
      <c r="BC240" s="373"/>
      <c r="BD240" s="373"/>
      <c r="BE240" s="280"/>
      <c r="BF240" s="280"/>
      <c r="BG240" s="340"/>
      <c r="BH240" s="366"/>
      <c r="BI240" s="280"/>
      <c r="BJ240" s="195"/>
      <c r="BK240" s="16">
        <f>COUNT(Q240:Q240)</f>
        <v>0</v>
      </c>
      <c r="BL240" s="17">
        <f>SUM(Q241:BL241)</f>
        <v>10</v>
      </c>
    </row>
    <row r="241" spans="1:71" ht="15.6" hidden="1" x14ac:dyDescent="0.3">
      <c r="A241" s="14"/>
      <c r="B241" s="208">
        <v>5</v>
      </c>
      <c r="C241" s="82"/>
      <c r="D241" s="208">
        <v>5</v>
      </c>
      <c r="E241" s="208"/>
      <c r="F241" s="208"/>
      <c r="G241" s="26"/>
      <c r="H241" s="208">
        <v>5</v>
      </c>
      <c r="I241" s="208">
        <v>5</v>
      </c>
      <c r="J241" s="57"/>
      <c r="K241" s="26"/>
      <c r="L241" s="26"/>
      <c r="M241" s="208"/>
      <c r="N241" s="208"/>
      <c r="O241" s="63"/>
      <c r="P241" s="26"/>
      <c r="Q241" s="26"/>
      <c r="R241" s="63">
        <v>5</v>
      </c>
      <c r="S241" s="63"/>
      <c r="T241" s="208">
        <v>5</v>
      </c>
      <c r="U241" s="208"/>
      <c r="V241" s="26"/>
      <c r="W241" s="63"/>
      <c r="X241" s="15"/>
      <c r="Y241" s="233"/>
      <c r="Z241" s="238"/>
      <c r="AA241" s="246"/>
      <c r="AB241" s="254"/>
      <c r="AC241" s="254"/>
      <c r="AD241" s="259"/>
      <c r="AE241" s="265"/>
      <c r="AF241" s="281"/>
      <c r="AG241" s="289"/>
      <c r="AH241" s="281"/>
      <c r="AI241" s="341"/>
      <c r="AJ241" s="281"/>
      <c r="AK241" s="350"/>
      <c r="AL241" s="281"/>
      <c r="AM241" s="281"/>
      <c r="AN241" s="367"/>
      <c r="AO241" s="341"/>
      <c r="AP241" s="281"/>
      <c r="AQ241" s="281"/>
      <c r="AR241" s="281"/>
      <c r="AS241" s="374"/>
      <c r="AT241" s="341"/>
      <c r="AU241" s="341"/>
      <c r="AV241" s="281"/>
      <c r="AW241" s="374"/>
      <c r="AX241" s="374"/>
      <c r="AY241" s="281"/>
      <c r="AZ241" s="281"/>
      <c r="BA241" s="341"/>
      <c r="BB241" s="281"/>
      <c r="BC241" s="374"/>
      <c r="BD241" s="374"/>
      <c r="BE241" s="281"/>
      <c r="BF241" s="281"/>
      <c r="BG241" s="341"/>
      <c r="BH241" s="367"/>
      <c r="BI241" s="281"/>
      <c r="BJ241" s="196"/>
      <c r="BK241" s="16"/>
      <c r="BL241" s="17"/>
    </row>
    <row r="242" spans="1:71" ht="15.6" hidden="1" x14ac:dyDescent="0.3">
      <c r="A242" s="14" t="s">
        <v>99</v>
      </c>
      <c r="B242" s="208">
        <v>5</v>
      </c>
      <c r="C242" s="82"/>
      <c r="D242" s="208">
        <v>5</v>
      </c>
      <c r="E242" s="208"/>
      <c r="F242" s="208"/>
      <c r="G242" s="26"/>
      <c r="H242" s="208">
        <v>5</v>
      </c>
      <c r="I242" s="208">
        <v>5</v>
      </c>
      <c r="J242" s="57"/>
      <c r="K242" s="26"/>
      <c r="L242" s="26"/>
      <c r="M242" s="208"/>
      <c r="N242" s="208"/>
      <c r="O242" s="63"/>
      <c r="P242" s="26"/>
      <c r="Q242" s="26"/>
      <c r="R242" s="63">
        <v>5</v>
      </c>
      <c r="S242" s="63"/>
      <c r="T242" s="208">
        <v>5</v>
      </c>
      <c r="U242" s="208"/>
      <c r="V242" s="26"/>
      <c r="W242" s="63"/>
      <c r="X242" s="66"/>
      <c r="Y242" s="234"/>
      <c r="Z242" s="239"/>
      <c r="AA242" s="247"/>
      <c r="AB242" s="255"/>
      <c r="AC242" s="255"/>
      <c r="AD242" s="260"/>
      <c r="AE242" s="266"/>
      <c r="AF242" s="282"/>
      <c r="AG242" s="260"/>
      <c r="AH242" s="282"/>
      <c r="AI242" s="342"/>
      <c r="AJ242" s="282"/>
      <c r="AK242" s="351"/>
      <c r="AL242" s="282"/>
      <c r="AM242" s="282"/>
      <c r="AN242" s="239"/>
      <c r="AO242" s="342"/>
      <c r="AP242" s="282"/>
      <c r="AQ242" s="282"/>
      <c r="AR242" s="282"/>
      <c r="AS242" s="375"/>
      <c r="AT242" s="342"/>
      <c r="AU242" s="342"/>
      <c r="AV242" s="282"/>
      <c r="AW242" s="375"/>
      <c r="AX242" s="375"/>
      <c r="AY242" s="282"/>
      <c r="AZ242" s="282"/>
      <c r="BA242" s="342"/>
      <c r="BB242" s="282"/>
      <c r="BC242" s="375"/>
      <c r="BD242" s="375"/>
      <c r="BE242" s="282"/>
      <c r="BF242" s="282"/>
      <c r="BG242" s="342"/>
      <c r="BH242" s="239"/>
      <c r="BI242" s="282"/>
      <c r="BJ242" s="66"/>
      <c r="BK242" s="16">
        <f>COUNT(Q242:Q242)</f>
        <v>0</v>
      </c>
      <c r="BL242" s="17">
        <f>SUM(Q243:BL243)</f>
        <v>10</v>
      </c>
    </row>
    <row r="243" spans="1:71" ht="15.6" hidden="1" x14ac:dyDescent="0.3">
      <c r="A243" s="226"/>
      <c r="B243" s="208">
        <v>5</v>
      </c>
      <c r="C243" s="82"/>
      <c r="D243" s="208">
        <v>5</v>
      </c>
      <c r="E243" s="208"/>
      <c r="F243" s="208"/>
      <c r="G243" s="26"/>
      <c r="H243" s="208">
        <v>5</v>
      </c>
      <c r="I243" s="208">
        <v>5</v>
      </c>
      <c r="J243" s="57"/>
      <c r="K243" s="26"/>
      <c r="L243" s="26"/>
      <c r="M243" s="208"/>
      <c r="N243" s="208"/>
      <c r="O243" s="63"/>
      <c r="P243" s="26"/>
      <c r="Q243" s="26"/>
      <c r="R243" s="63">
        <v>5</v>
      </c>
      <c r="S243" s="63"/>
      <c r="T243" s="208">
        <v>5</v>
      </c>
      <c r="U243" s="208"/>
      <c r="V243" s="26"/>
      <c r="W243" s="63"/>
      <c r="X243" s="223"/>
      <c r="Y243" s="235"/>
      <c r="Z243" s="240"/>
      <c r="AA243" s="248"/>
      <c r="AB243" s="256"/>
      <c r="AC243" s="256"/>
      <c r="AD243" s="261"/>
      <c r="AE243" s="267"/>
      <c r="AF243" s="283"/>
      <c r="AG243" s="290"/>
      <c r="AH243" s="283"/>
      <c r="AI243" s="343"/>
      <c r="AJ243" s="283"/>
      <c r="AK243" s="352"/>
      <c r="AL243" s="283"/>
      <c r="AM243" s="283"/>
      <c r="AN243" s="368"/>
      <c r="AO243" s="343"/>
      <c r="AP243" s="283"/>
      <c r="AQ243" s="283"/>
      <c r="AR243" s="283"/>
      <c r="AS243" s="376"/>
      <c r="AT243" s="343"/>
      <c r="AU243" s="343"/>
      <c r="AV243" s="283"/>
      <c r="AW243" s="376"/>
      <c r="AX243" s="376"/>
      <c r="AY243" s="283"/>
      <c r="AZ243" s="283"/>
      <c r="BA243" s="343"/>
      <c r="BB243" s="283"/>
      <c r="BC243" s="376"/>
      <c r="BD243" s="376"/>
      <c r="BE243" s="283"/>
      <c r="BF243" s="283"/>
      <c r="BG243" s="343"/>
      <c r="BH243" s="368"/>
      <c r="BI243" s="283"/>
      <c r="BJ243" s="227"/>
      <c r="BK243" s="216"/>
      <c r="BL243" s="217"/>
      <c r="BM243" s="218"/>
      <c r="BN243" s="218"/>
      <c r="BO243" s="219"/>
      <c r="BP243" s="220"/>
    </row>
    <row r="244" spans="1:71" ht="15.6" x14ac:dyDescent="0.3">
      <c r="A244" s="230" t="s">
        <v>289</v>
      </c>
      <c r="B244" s="208"/>
      <c r="C244" s="82"/>
      <c r="D244" s="208"/>
      <c r="E244" s="208"/>
      <c r="F244" s="208"/>
      <c r="G244" s="26"/>
      <c r="H244" s="208"/>
      <c r="I244" s="208"/>
      <c r="J244" s="57"/>
      <c r="K244" s="26"/>
      <c r="L244" s="26"/>
      <c r="M244" s="208"/>
      <c r="N244" s="208"/>
      <c r="O244" s="63"/>
      <c r="P244" s="26"/>
      <c r="Q244" s="26"/>
      <c r="R244" s="63"/>
      <c r="S244" s="63"/>
      <c r="T244" s="208"/>
      <c r="U244" s="208"/>
      <c r="V244" s="26"/>
      <c r="W244" s="63"/>
      <c r="X244" s="30">
        <v>0</v>
      </c>
      <c r="Y244" s="236"/>
      <c r="Z244" s="241"/>
      <c r="AA244" s="249"/>
      <c r="AB244" s="257"/>
      <c r="AC244" s="257"/>
      <c r="AD244" s="262"/>
      <c r="AE244" s="268"/>
      <c r="AF244" s="284"/>
      <c r="AG244" s="262"/>
      <c r="AH244" s="284"/>
      <c r="AI244" s="344">
        <v>0</v>
      </c>
      <c r="AJ244" s="284"/>
      <c r="AK244" s="353"/>
      <c r="AL244" s="284"/>
      <c r="AM244" s="284"/>
      <c r="AN244" s="241"/>
      <c r="AO244" s="105">
        <v>0</v>
      </c>
      <c r="AP244" s="106"/>
      <c r="AQ244" s="106"/>
      <c r="AR244" s="106"/>
      <c r="AS244" s="107"/>
      <c r="AT244" s="105">
        <v>0</v>
      </c>
      <c r="AU244" s="105">
        <v>0</v>
      </c>
      <c r="AV244" s="106"/>
      <c r="AW244" s="107"/>
      <c r="AX244" s="107"/>
      <c r="AY244" s="106"/>
      <c r="AZ244" s="106"/>
      <c r="BA244" s="105">
        <v>0</v>
      </c>
      <c r="BB244" s="106"/>
      <c r="BC244" s="107"/>
      <c r="BD244" s="107"/>
      <c r="BE244" s="106"/>
      <c r="BF244" s="106"/>
      <c r="BG244" s="105"/>
      <c r="BH244" s="111"/>
      <c r="BI244" s="106"/>
      <c r="BJ244" s="230"/>
      <c r="BK244" s="16">
        <f>COUNT(B244:BJ244)</f>
        <v>6</v>
      </c>
      <c r="BL244" s="17">
        <f>SUM(B245:BJ245)</f>
        <v>30</v>
      </c>
    </row>
    <row r="245" spans="1:71" x14ac:dyDescent="0.3">
      <c r="A245" s="230"/>
      <c r="B245" s="208"/>
      <c r="C245" s="82"/>
      <c r="D245" s="208"/>
      <c r="E245" s="208"/>
      <c r="F245" s="208"/>
      <c r="G245" s="26"/>
      <c r="H245" s="208"/>
      <c r="I245" s="208"/>
      <c r="J245" s="57"/>
      <c r="K245" s="26"/>
      <c r="L245" s="26"/>
      <c r="M245" s="208"/>
      <c r="N245" s="208"/>
      <c r="O245" s="63"/>
      <c r="P245" s="26"/>
      <c r="Q245" s="26"/>
      <c r="R245" s="63"/>
      <c r="S245" s="63"/>
      <c r="T245" s="208"/>
      <c r="U245" s="208"/>
      <c r="V245" s="26"/>
      <c r="W245" s="63"/>
      <c r="X245" s="30">
        <v>5</v>
      </c>
      <c r="Y245" s="236"/>
      <c r="Z245" s="241"/>
      <c r="AA245" s="249"/>
      <c r="AB245" s="257"/>
      <c r="AC245" s="257"/>
      <c r="AD245" s="262"/>
      <c r="AE245" s="268"/>
      <c r="AF245" s="284"/>
      <c r="AG245" s="262"/>
      <c r="AH245" s="284"/>
      <c r="AI245" s="333">
        <v>5</v>
      </c>
      <c r="AJ245" s="284"/>
      <c r="AK245" s="353"/>
      <c r="AL245" s="284"/>
      <c r="AM245" s="284"/>
      <c r="AN245" s="241"/>
      <c r="AO245" s="105">
        <v>5</v>
      </c>
      <c r="AP245" s="106"/>
      <c r="AQ245" s="106"/>
      <c r="AR245" s="106"/>
      <c r="AS245" s="107"/>
      <c r="AT245" s="105">
        <v>5</v>
      </c>
      <c r="AU245" s="105">
        <v>5</v>
      </c>
      <c r="AV245" s="106"/>
      <c r="AW245" s="107"/>
      <c r="AX245" s="107"/>
      <c r="AY245" s="106"/>
      <c r="AZ245" s="106"/>
      <c r="BA245" s="390">
        <v>5</v>
      </c>
      <c r="BB245" s="427"/>
      <c r="BC245" s="435"/>
      <c r="BD245" s="435"/>
      <c r="BE245" s="427"/>
      <c r="BF245" s="427"/>
      <c r="BG245" s="390"/>
      <c r="BH245" s="439"/>
      <c r="BI245" s="427"/>
      <c r="BJ245" s="230"/>
      <c r="BS245" s="391"/>
    </row>
    <row r="246" spans="1:71" x14ac:dyDescent="0.3">
      <c r="B246" s="228"/>
      <c r="C246" s="228"/>
      <c r="D246" s="228"/>
      <c r="E246" s="228"/>
      <c r="F246" s="228"/>
      <c r="G246" s="228"/>
      <c r="H246" s="228"/>
      <c r="I246" s="229"/>
      <c r="J246" s="62"/>
      <c r="K246" s="62"/>
      <c r="L246" s="62"/>
      <c r="M246" s="62"/>
      <c r="N246" s="62"/>
      <c r="O246" s="62"/>
      <c r="P246" s="62"/>
      <c r="BA246" s="201"/>
      <c r="BB246" s="72"/>
      <c r="BC246" s="72"/>
      <c r="BD246" s="72"/>
      <c r="BE246" s="72"/>
      <c r="BF246" s="72"/>
      <c r="BG246" s="72"/>
      <c r="BH246" s="72"/>
      <c r="BI246" s="443"/>
      <c r="BK246"/>
      <c r="BL246"/>
      <c r="BM246" s="114"/>
      <c r="BN246" s="114"/>
      <c r="BO246" s="221"/>
      <c r="BP246"/>
    </row>
    <row r="247" spans="1:71" x14ac:dyDescent="0.3">
      <c r="B247" s="60"/>
      <c r="C247" s="60"/>
      <c r="D247" s="60"/>
      <c r="E247" s="60"/>
      <c r="F247" s="60"/>
      <c r="G247" s="60"/>
      <c r="H247" s="60"/>
      <c r="I247" s="222"/>
      <c r="J247" s="62"/>
      <c r="K247" s="62"/>
      <c r="L247" s="62"/>
      <c r="M247" s="62"/>
      <c r="N247" s="62"/>
      <c r="O247" s="62"/>
      <c r="P247" s="62"/>
      <c r="BA247" s="201"/>
      <c r="BB247" s="72"/>
      <c r="BC247" s="72"/>
      <c r="BD247" s="72"/>
      <c r="BE247" s="72"/>
      <c r="BF247" s="72"/>
      <c r="BG247" s="72"/>
      <c r="BH247" s="72"/>
      <c r="BI247" s="443"/>
      <c r="BK247" s="391"/>
      <c r="BL247"/>
      <c r="BM247" s="114"/>
      <c r="BN247" s="114"/>
      <c r="BO247" s="221"/>
      <c r="BP247"/>
    </row>
    <row r="248" spans="1:71" x14ac:dyDescent="0.3">
      <c r="B248" s="60"/>
      <c r="C248" s="60"/>
      <c r="D248" s="60"/>
      <c r="E248" s="60"/>
      <c r="F248" s="60"/>
      <c r="G248" s="60"/>
      <c r="H248" s="60"/>
      <c r="I248" s="222"/>
      <c r="J248" s="62"/>
      <c r="K248" s="62"/>
      <c r="L248" s="62"/>
      <c r="M248" s="62"/>
      <c r="N248" s="62"/>
      <c r="O248" s="62"/>
      <c r="P248" s="62"/>
      <c r="BA248" s="201"/>
      <c r="BB248" s="72"/>
      <c r="BC248" s="72"/>
      <c r="BD248" s="72"/>
      <c r="BE248" s="72"/>
      <c r="BF248" s="72"/>
      <c r="BG248" s="72"/>
      <c r="BH248" s="72"/>
      <c r="BI248" s="443"/>
      <c r="BK248"/>
      <c r="BL248"/>
      <c r="BM248" s="114"/>
      <c r="BN248" s="114"/>
      <c r="BO248" s="221"/>
      <c r="BP248"/>
    </row>
    <row r="249" spans="1:71" x14ac:dyDescent="0.3">
      <c r="B249" s="60"/>
      <c r="C249" s="60"/>
      <c r="D249" s="60"/>
      <c r="E249" s="60"/>
      <c r="F249" s="60"/>
      <c r="G249" s="60"/>
      <c r="H249" s="60"/>
      <c r="I249" s="222"/>
      <c r="J249" s="62"/>
      <c r="K249" s="62"/>
      <c r="L249" s="62"/>
      <c r="M249" s="62"/>
      <c r="N249" s="62"/>
      <c r="O249" s="62"/>
      <c r="P249" s="62"/>
      <c r="BA249" s="201"/>
      <c r="BB249" s="72"/>
      <c r="BC249" s="72"/>
      <c r="BD249" s="72"/>
      <c r="BE249" s="72"/>
      <c r="BF249" s="72"/>
      <c r="BG249" s="72"/>
      <c r="BH249" s="72"/>
      <c r="BI249" s="443"/>
      <c r="BK249"/>
      <c r="BL249"/>
      <c r="BM249" s="114"/>
      <c r="BN249" s="114"/>
      <c r="BO249" s="221"/>
      <c r="BP249"/>
    </row>
    <row r="250" spans="1:71" x14ac:dyDescent="0.3">
      <c r="B250" s="60"/>
      <c r="C250" s="60"/>
      <c r="D250" s="60"/>
      <c r="E250" s="60"/>
      <c r="F250" s="60"/>
      <c r="G250" s="60"/>
      <c r="H250" s="60"/>
      <c r="I250" s="222"/>
      <c r="J250" s="62"/>
      <c r="K250" s="62"/>
      <c r="L250" s="62"/>
      <c r="M250" s="62"/>
      <c r="N250" s="62"/>
      <c r="O250" s="62"/>
      <c r="P250" s="62"/>
      <c r="BA250" s="201"/>
      <c r="BB250" s="72"/>
      <c r="BC250" s="72"/>
      <c r="BD250" s="72"/>
      <c r="BE250" s="72"/>
      <c r="BF250" s="72"/>
      <c r="BG250" s="72"/>
      <c r="BH250" s="72"/>
      <c r="BI250" s="443"/>
      <c r="BK250"/>
      <c r="BL250"/>
      <c r="BM250" s="114"/>
      <c r="BN250" s="114"/>
      <c r="BO250" s="221"/>
      <c r="BP250"/>
    </row>
    <row r="251" spans="1:71" x14ac:dyDescent="0.3">
      <c r="B251" s="60"/>
      <c r="C251" s="60"/>
      <c r="D251" s="60"/>
      <c r="E251" s="60"/>
      <c r="F251" s="60"/>
      <c r="G251" s="60"/>
      <c r="H251" s="60"/>
      <c r="I251" s="222"/>
      <c r="J251" s="62"/>
      <c r="K251" s="62"/>
      <c r="L251" s="62"/>
      <c r="M251" s="62"/>
      <c r="N251" s="62"/>
      <c r="O251" s="62"/>
      <c r="P251" s="62"/>
      <c r="BA251" s="201"/>
      <c r="BB251" s="72"/>
      <c r="BC251" s="72"/>
      <c r="BD251" s="72"/>
      <c r="BE251" s="72"/>
      <c r="BF251" s="72"/>
      <c r="BG251" s="72"/>
      <c r="BH251" s="72"/>
      <c r="BI251" s="426"/>
      <c r="BK251"/>
      <c r="BL251"/>
      <c r="BM251" s="114"/>
      <c r="BN251" s="114"/>
      <c r="BO251" s="221"/>
      <c r="BP251"/>
    </row>
    <row r="252" spans="1:71" x14ac:dyDescent="0.3">
      <c r="B252" s="60"/>
      <c r="C252" s="60"/>
      <c r="D252" s="60"/>
      <c r="E252" s="60"/>
      <c r="F252" s="60"/>
      <c r="G252" s="60"/>
      <c r="H252" s="60"/>
      <c r="I252" s="222"/>
      <c r="J252" s="62"/>
      <c r="K252" s="62"/>
      <c r="L252" s="62"/>
      <c r="M252" s="62"/>
      <c r="N252" s="62"/>
      <c r="O252" s="62"/>
      <c r="P252" s="62"/>
      <c r="BA252" s="201"/>
      <c r="BB252" s="72"/>
      <c r="BC252" s="72"/>
      <c r="BD252" s="72"/>
      <c r="BE252" s="72"/>
      <c r="BF252" s="72"/>
      <c r="BG252" s="72"/>
      <c r="BH252" s="72"/>
      <c r="BI252" s="426"/>
      <c r="BK252"/>
      <c r="BL252"/>
      <c r="BM252" s="114"/>
      <c r="BN252" s="114"/>
      <c r="BO252" s="221"/>
      <c r="BP252"/>
    </row>
    <row r="253" spans="1:71" x14ac:dyDescent="0.3">
      <c r="B253" s="60"/>
      <c r="C253" s="60"/>
      <c r="D253" s="60"/>
      <c r="E253" s="60"/>
      <c r="F253" s="60"/>
      <c r="G253" s="60"/>
      <c r="H253" s="60"/>
      <c r="I253" s="222"/>
      <c r="J253" s="62"/>
      <c r="K253" s="62"/>
      <c r="L253" s="62"/>
      <c r="M253" s="62"/>
      <c r="N253" s="62"/>
      <c r="O253" s="62"/>
      <c r="P253" s="62"/>
      <c r="BA253" s="201"/>
      <c r="BB253" s="72"/>
      <c r="BC253" s="72"/>
      <c r="BD253" s="72"/>
      <c r="BE253" s="72"/>
      <c r="BF253" s="72"/>
      <c r="BG253" s="72"/>
      <c r="BH253" s="72"/>
      <c r="BI253" s="426"/>
      <c r="BK253"/>
      <c r="BL253"/>
      <c r="BM253" s="114"/>
      <c r="BN253" s="114"/>
      <c r="BO253" s="221"/>
      <c r="BP253"/>
    </row>
    <row r="254" spans="1:71" x14ac:dyDescent="0.3">
      <c r="B254" s="60"/>
      <c r="C254" s="60"/>
      <c r="D254" s="60"/>
      <c r="E254" s="60"/>
      <c r="F254" s="60"/>
      <c r="G254" s="60"/>
      <c r="H254" s="60"/>
      <c r="I254" s="222"/>
      <c r="J254" s="62"/>
      <c r="K254" s="62"/>
      <c r="L254" s="62"/>
      <c r="M254" s="62"/>
      <c r="N254" s="62"/>
      <c r="O254" s="62"/>
      <c r="P254" s="62"/>
      <c r="BA254" s="201"/>
      <c r="BB254" s="72"/>
      <c r="BC254" s="72"/>
      <c r="BD254" s="72"/>
      <c r="BE254" s="72"/>
      <c r="BF254" s="72"/>
      <c r="BG254" s="72"/>
      <c r="BH254" s="72"/>
      <c r="BI254" s="426"/>
      <c r="BK254"/>
      <c r="BL254"/>
      <c r="BM254" s="114"/>
      <c r="BN254" s="114"/>
      <c r="BO254" s="221"/>
      <c r="BP254"/>
    </row>
    <row r="255" spans="1:71" x14ac:dyDescent="0.3">
      <c r="B255" s="60"/>
      <c r="C255" s="60"/>
      <c r="D255" s="60"/>
      <c r="E255" s="60"/>
      <c r="F255" s="60"/>
      <c r="G255" s="60"/>
      <c r="H255" s="60"/>
      <c r="I255" s="222"/>
      <c r="J255" s="62"/>
      <c r="K255" s="62"/>
      <c r="L255" s="62"/>
      <c r="M255" s="62"/>
      <c r="N255" s="62"/>
      <c r="O255" s="62"/>
      <c r="P255" s="62"/>
      <c r="BA255" s="201"/>
      <c r="BB255" s="72"/>
      <c r="BC255" s="72"/>
      <c r="BD255" s="72"/>
      <c r="BE255" s="72"/>
      <c r="BF255" s="72"/>
      <c r="BG255" s="72"/>
      <c r="BH255" s="72"/>
      <c r="BI255" s="426"/>
      <c r="BK255"/>
      <c r="BL255"/>
      <c r="BM255" s="114"/>
      <c r="BN255" s="114"/>
      <c r="BO255" s="221"/>
      <c r="BP255"/>
    </row>
    <row r="256" spans="1:71" x14ac:dyDescent="0.3">
      <c r="B256" s="60"/>
      <c r="C256" s="60"/>
      <c r="D256" s="60"/>
      <c r="E256" s="60"/>
      <c r="F256" s="60"/>
      <c r="G256" s="60"/>
      <c r="H256" s="60"/>
      <c r="I256" s="222"/>
      <c r="J256" s="62"/>
      <c r="K256" s="62"/>
      <c r="L256" s="62"/>
      <c r="M256" s="62"/>
      <c r="N256" s="62"/>
      <c r="O256" s="62"/>
      <c r="P256" s="62"/>
      <c r="BA256" s="201"/>
      <c r="BB256" s="72"/>
      <c r="BC256" s="72"/>
      <c r="BD256" s="72"/>
      <c r="BE256" s="72"/>
      <c r="BF256" s="72"/>
      <c r="BG256" s="72"/>
      <c r="BH256" s="72"/>
      <c r="BI256" s="426"/>
      <c r="BK256"/>
      <c r="BL256"/>
      <c r="BM256" s="114"/>
      <c r="BN256" s="114"/>
      <c r="BO256" s="221"/>
      <c r="BP256"/>
    </row>
    <row r="257" spans="2:68" x14ac:dyDescent="0.3">
      <c r="B257" s="60"/>
      <c r="C257" s="60"/>
      <c r="D257" s="60"/>
      <c r="E257" s="60"/>
      <c r="F257" s="60"/>
      <c r="G257" s="60"/>
      <c r="H257" s="60"/>
      <c r="I257" s="222"/>
      <c r="J257" s="62"/>
      <c r="K257" s="62"/>
      <c r="L257" s="62"/>
      <c r="M257" s="62"/>
      <c r="N257" s="62"/>
      <c r="O257" s="62"/>
      <c r="P257" s="62"/>
      <c r="BA257" s="201"/>
      <c r="BB257" s="72"/>
      <c r="BC257" s="72"/>
      <c r="BD257" s="72"/>
      <c r="BE257" s="72"/>
      <c r="BF257" s="72"/>
      <c r="BG257" s="72"/>
      <c r="BH257" s="72"/>
      <c r="BI257" s="426"/>
      <c r="BK257"/>
      <c r="BL257"/>
      <c r="BM257" s="114"/>
      <c r="BN257" s="114"/>
      <c r="BO257" s="221"/>
      <c r="BP257"/>
    </row>
    <row r="258" spans="2:68" x14ac:dyDescent="0.3">
      <c r="B258" s="60"/>
      <c r="C258" s="60"/>
      <c r="D258" s="60"/>
      <c r="E258" s="60"/>
      <c r="F258" s="60"/>
      <c r="G258" s="60"/>
      <c r="H258" s="60"/>
      <c r="I258" s="222"/>
      <c r="J258" s="62"/>
      <c r="K258" s="62"/>
      <c r="L258" s="62"/>
      <c r="M258" s="62"/>
      <c r="N258" s="62"/>
      <c r="O258" s="62"/>
      <c r="P258" s="62"/>
      <c r="BA258" s="201"/>
      <c r="BB258" s="72"/>
      <c r="BC258" s="72"/>
      <c r="BD258" s="72"/>
      <c r="BE258" s="72"/>
      <c r="BF258" s="72"/>
      <c r="BG258" s="72"/>
      <c r="BH258" s="72"/>
      <c r="BI258" s="426"/>
      <c r="BK258"/>
      <c r="BL258"/>
      <c r="BM258" s="114"/>
      <c r="BN258" s="114"/>
      <c r="BO258" s="221"/>
      <c r="BP258"/>
    </row>
    <row r="259" spans="2:68" x14ac:dyDescent="0.3">
      <c r="B259" s="60"/>
      <c r="C259" s="60"/>
      <c r="D259" s="60"/>
      <c r="E259" s="60"/>
      <c r="F259" s="60"/>
      <c r="G259" s="60"/>
      <c r="H259" s="60"/>
      <c r="I259" s="222"/>
      <c r="J259" s="62"/>
      <c r="K259" s="62"/>
      <c r="L259" s="62"/>
      <c r="M259" s="62"/>
      <c r="N259" s="62"/>
      <c r="O259" s="62"/>
      <c r="P259" s="62"/>
      <c r="BA259" s="201"/>
      <c r="BB259" s="72"/>
      <c r="BC259" s="72"/>
      <c r="BD259" s="72"/>
      <c r="BE259" s="72"/>
      <c r="BF259" s="72"/>
      <c r="BG259" s="72"/>
      <c r="BH259" s="72"/>
      <c r="BI259" s="426"/>
      <c r="BK259"/>
      <c r="BL259"/>
      <c r="BM259" s="114"/>
      <c r="BN259" s="114"/>
      <c r="BO259" s="221"/>
      <c r="BP259"/>
    </row>
    <row r="260" spans="2:68" x14ac:dyDescent="0.3">
      <c r="B260" s="60"/>
      <c r="C260" s="60"/>
      <c r="D260" s="60"/>
      <c r="E260" s="60"/>
      <c r="F260" s="60"/>
      <c r="G260" s="60"/>
      <c r="H260" s="60"/>
      <c r="I260" s="222"/>
      <c r="J260" s="62"/>
      <c r="K260" s="62"/>
      <c r="L260" s="62"/>
      <c r="M260" s="62"/>
      <c r="N260" s="62"/>
      <c r="O260" s="62"/>
      <c r="P260" s="62"/>
      <c r="BA260" s="201"/>
      <c r="BB260" s="72"/>
      <c r="BC260" s="72"/>
      <c r="BD260" s="72"/>
      <c r="BE260" s="72"/>
      <c r="BF260" s="72"/>
      <c r="BG260" s="72"/>
      <c r="BH260" s="72"/>
      <c r="BI260" s="426"/>
      <c r="BK260"/>
      <c r="BL260"/>
      <c r="BM260" s="114"/>
      <c r="BN260" s="114"/>
      <c r="BO260" s="221"/>
      <c r="BP260"/>
    </row>
    <row r="261" spans="2:68" x14ac:dyDescent="0.3">
      <c r="B261" s="60"/>
      <c r="C261" s="60"/>
      <c r="D261" s="60"/>
      <c r="E261" s="60"/>
      <c r="F261" s="60"/>
      <c r="G261" s="60"/>
      <c r="H261" s="60"/>
      <c r="I261" s="222"/>
      <c r="J261" s="62"/>
      <c r="K261" s="62"/>
      <c r="L261" s="62"/>
      <c r="M261" s="62"/>
      <c r="N261" s="62"/>
      <c r="O261" s="62"/>
      <c r="P261" s="62"/>
      <c r="BA261" s="201"/>
      <c r="BB261" s="72"/>
      <c r="BC261" s="72"/>
      <c r="BD261" s="72"/>
      <c r="BE261" s="72"/>
      <c r="BF261" s="72"/>
      <c r="BG261" s="72"/>
      <c r="BH261" s="72"/>
      <c r="BI261" s="426"/>
      <c r="BK261"/>
      <c r="BL261"/>
      <c r="BM261" s="114"/>
      <c r="BN261" s="114"/>
      <c r="BO261" s="221"/>
      <c r="BP261"/>
    </row>
    <row r="262" spans="2:68" x14ac:dyDescent="0.3">
      <c r="B262" s="60"/>
      <c r="C262" s="60"/>
      <c r="D262" s="60"/>
      <c r="E262" s="60"/>
      <c r="F262" s="60"/>
      <c r="G262" s="60"/>
      <c r="H262" s="60"/>
      <c r="I262" s="222"/>
      <c r="J262" s="62"/>
      <c r="K262" s="62"/>
      <c r="L262" s="62"/>
      <c r="M262" s="62"/>
      <c r="N262" s="62"/>
      <c r="O262" s="62"/>
      <c r="P262" s="62"/>
      <c r="BA262" s="201"/>
      <c r="BB262" s="72"/>
      <c r="BC262" s="72"/>
      <c r="BD262" s="72"/>
      <c r="BE262" s="72"/>
      <c r="BF262" s="72"/>
      <c r="BG262" s="72"/>
      <c r="BH262" s="72"/>
      <c r="BI262" s="426"/>
      <c r="BK262"/>
      <c r="BL262"/>
      <c r="BM262" s="114"/>
      <c r="BN262" s="114"/>
      <c r="BO262" s="221"/>
      <c r="BP262"/>
    </row>
    <row r="263" spans="2:68" x14ac:dyDescent="0.3">
      <c r="B263" s="60"/>
      <c r="C263" s="60"/>
      <c r="D263" s="60"/>
      <c r="E263" s="60"/>
      <c r="F263" s="60"/>
      <c r="G263" s="60"/>
      <c r="H263" s="60"/>
      <c r="I263" s="222"/>
      <c r="J263" s="62"/>
      <c r="K263" s="62"/>
      <c r="L263" s="62"/>
      <c r="M263" s="62"/>
      <c r="N263" s="62"/>
      <c r="O263" s="62"/>
      <c r="P263" s="62"/>
      <c r="BA263" s="201"/>
      <c r="BB263" s="72"/>
      <c r="BC263" s="72"/>
      <c r="BD263" s="72"/>
      <c r="BE263" s="72"/>
      <c r="BF263" s="72"/>
      <c r="BG263" s="72"/>
      <c r="BH263" s="72"/>
      <c r="BI263" s="426"/>
      <c r="BK263"/>
      <c r="BL263"/>
      <c r="BM263" s="114"/>
      <c r="BN263" s="114"/>
      <c r="BO263" s="221"/>
      <c r="BP263"/>
    </row>
    <row r="264" spans="2:68" x14ac:dyDescent="0.3">
      <c r="B264" s="60"/>
      <c r="C264" s="60"/>
      <c r="D264" s="60"/>
      <c r="E264" s="60"/>
      <c r="F264" s="60"/>
      <c r="G264" s="60"/>
      <c r="H264" s="60"/>
      <c r="I264" s="222"/>
      <c r="J264" s="62"/>
      <c r="K264" s="62"/>
      <c r="L264" s="62"/>
      <c r="M264" s="62"/>
      <c r="N264" s="62"/>
      <c r="O264" s="62"/>
      <c r="P264" s="62"/>
      <c r="BA264" s="201"/>
      <c r="BB264" s="72"/>
      <c r="BC264" s="72"/>
      <c r="BD264" s="72"/>
      <c r="BE264" s="72"/>
      <c r="BF264" s="72"/>
      <c r="BG264" s="72"/>
      <c r="BH264" s="72"/>
      <c r="BI264" s="426"/>
      <c r="BK264"/>
      <c r="BL264"/>
      <c r="BM264" s="114"/>
      <c r="BN264" s="114"/>
      <c r="BO264" s="221"/>
      <c r="BP264"/>
    </row>
    <row r="265" spans="2:68" x14ac:dyDescent="0.3">
      <c r="B265" s="60"/>
      <c r="C265" s="60"/>
      <c r="D265" s="60"/>
      <c r="E265" s="60"/>
      <c r="F265" s="60"/>
      <c r="G265" s="60"/>
      <c r="H265" s="60"/>
      <c r="I265" s="222"/>
      <c r="J265" s="62"/>
      <c r="K265" s="62"/>
      <c r="L265" s="62"/>
      <c r="M265" s="62"/>
      <c r="N265" s="62"/>
      <c r="O265" s="62"/>
      <c r="P265" s="62"/>
      <c r="BA265" s="201"/>
      <c r="BB265" s="72"/>
      <c r="BC265" s="72"/>
      <c r="BD265" s="72"/>
      <c r="BE265" s="72"/>
      <c r="BF265" s="72"/>
      <c r="BG265" s="72"/>
      <c r="BH265" s="72"/>
      <c r="BI265" s="426"/>
      <c r="BK265"/>
      <c r="BL265"/>
      <c r="BM265" s="114"/>
      <c r="BN265" s="114"/>
      <c r="BO265" s="221"/>
      <c r="BP265"/>
    </row>
    <row r="266" spans="2:68" x14ac:dyDescent="0.3">
      <c r="B266" s="60"/>
      <c r="C266" s="60"/>
      <c r="D266" s="60"/>
      <c r="E266" s="60"/>
      <c r="F266" s="60"/>
      <c r="G266" s="60"/>
      <c r="H266" s="60"/>
      <c r="I266" s="222"/>
      <c r="J266" s="62"/>
      <c r="K266" s="62"/>
      <c r="L266" s="62"/>
      <c r="M266" s="62"/>
      <c r="N266" s="62"/>
      <c r="O266" s="62"/>
      <c r="P266" s="62"/>
      <c r="BA266" s="201"/>
      <c r="BB266" s="72"/>
      <c r="BC266" s="72"/>
      <c r="BD266" s="72"/>
      <c r="BE266" s="72"/>
      <c r="BF266" s="72"/>
      <c r="BG266" s="72"/>
      <c r="BH266" s="72"/>
      <c r="BI266" s="426"/>
      <c r="BK266"/>
      <c r="BL266"/>
      <c r="BM266" s="114"/>
      <c r="BN266" s="114"/>
      <c r="BO266" s="221"/>
      <c r="BP266"/>
    </row>
    <row r="267" spans="2:68" x14ac:dyDescent="0.3">
      <c r="B267" s="60"/>
      <c r="C267" s="60"/>
      <c r="D267" s="60"/>
      <c r="E267" s="60"/>
      <c r="F267" s="60"/>
      <c r="G267" s="60"/>
      <c r="H267" s="60"/>
      <c r="I267" s="222"/>
      <c r="J267" s="62"/>
      <c r="K267" s="62"/>
      <c r="L267" s="62"/>
      <c r="M267" s="62"/>
      <c r="N267" s="62"/>
      <c r="O267" s="62"/>
      <c r="P267" s="62"/>
      <c r="BA267" s="201"/>
      <c r="BB267" s="72"/>
      <c r="BC267" s="72"/>
      <c r="BD267" s="72"/>
      <c r="BE267" s="72"/>
      <c r="BF267" s="72"/>
      <c r="BG267" s="72"/>
      <c r="BH267" s="72"/>
      <c r="BI267" s="426"/>
      <c r="BK267"/>
      <c r="BL267"/>
      <c r="BM267" s="114"/>
      <c r="BN267" s="114"/>
      <c r="BO267" s="221"/>
      <c r="BP267"/>
    </row>
    <row r="268" spans="2:68" x14ac:dyDescent="0.3">
      <c r="B268" s="60"/>
      <c r="C268" s="60"/>
      <c r="D268" s="60"/>
      <c r="E268" s="60"/>
      <c r="F268" s="60"/>
      <c r="G268" s="60"/>
      <c r="H268" s="60"/>
      <c r="I268" s="222"/>
      <c r="J268" s="62"/>
      <c r="K268" s="62"/>
      <c r="L268" s="62"/>
      <c r="M268" s="62"/>
      <c r="N268" s="62"/>
      <c r="O268" s="62"/>
      <c r="P268" s="62"/>
      <c r="BA268" s="201"/>
      <c r="BB268" s="72"/>
      <c r="BC268" s="72"/>
      <c r="BD268" s="72"/>
      <c r="BE268" s="72"/>
      <c r="BF268" s="72"/>
      <c r="BG268" s="72"/>
      <c r="BH268" s="72"/>
      <c r="BI268" s="426"/>
      <c r="BK268"/>
      <c r="BL268"/>
      <c r="BM268" s="114"/>
      <c r="BN268" s="114"/>
      <c r="BO268" s="221"/>
      <c r="BP268"/>
    </row>
    <row r="269" spans="2:68" x14ac:dyDescent="0.3">
      <c r="B269" s="60"/>
      <c r="C269" s="60"/>
      <c r="D269" s="60"/>
      <c r="E269" s="60"/>
      <c r="F269" s="60"/>
      <c r="G269" s="60"/>
      <c r="H269" s="60"/>
      <c r="I269" s="222"/>
      <c r="J269" s="62"/>
      <c r="K269" s="62"/>
      <c r="L269" s="62"/>
      <c r="M269" s="62"/>
      <c r="N269" s="62"/>
      <c r="O269" s="62"/>
      <c r="P269" s="62"/>
      <c r="BA269" s="201"/>
      <c r="BB269" s="72"/>
      <c r="BC269" s="72"/>
      <c r="BD269" s="72"/>
      <c r="BE269" s="72"/>
      <c r="BF269" s="72"/>
      <c r="BG269" s="72"/>
      <c r="BH269" s="72"/>
      <c r="BI269" s="426"/>
      <c r="BK269"/>
      <c r="BL269"/>
      <c r="BM269" s="114"/>
      <c r="BN269" s="114"/>
      <c r="BO269" s="221"/>
      <c r="BP269"/>
    </row>
    <row r="270" spans="2:68" x14ac:dyDescent="0.3">
      <c r="B270" s="60"/>
      <c r="C270" s="60"/>
      <c r="D270" s="60"/>
      <c r="E270" s="60"/>
      <c r="F270" s="60"/>
      <c r="G270" s="60"/>
      <c r="H270" s="60"/>
      <c r="I270" s="222"/>
      <c r="J270" s="62"/>
      <c r="K270" s="62"/>
      <c r="L270" s="62"/>
      <c r="M270" s="62"/>
      <c r="N270" s="62"/>
      <c r="O270" s="62"/>
      <c r="P270" s="62"/>
      <c r="BA270" s="201"/>
      <c r="BB270" s="72"/>
      <c r="BC270" s="72"/>
      <c r="BD270" s="72"/>
      <c r="BE270" s="72"/>
      <c r="BF270" s="72"/>
      <c r="BG270" s="72"/>
      <c r="BH270" s="72"/>
      <c r="BI270" s="426"/>
      <c r="BK270"/>
      <c r="BL270"/>
      <c r="BM270" s="114"/>
      <c r="BN270" s="114"/>
      <c r="BO270" s="221"/>
      <c r="BP270"/>
    </row>
    <row r="271" spans="2:68" x14ac:dyDescent="0.3">
      <c r="B271" s="60"/>
      <c r="C271" s="60"/>
      <c r="D271" s="60"/>
      <c r="E271" s="60"/>
      <c r="F271" s="60"/>
      <c r="G271" s="60"/>
      <c r="H271" s="60"/>
      <c r="I271" s="60"/>
      <c r="J271" s="62"/>
      <c r="K271" s="62"/>
      <c r="L271" s="62"/>
      <c r="M271" s="62"/>
      <c r="N271" s="62"/>
      <c r="O271" s="62"/>
      <c r="P271" s="62"/>
      <c r="BA271" s="201"/>
      <c r="BB271" s="72"/>
      <c r="BC271" s="72"/>
      <c r="BD271" s="72"/>
      <c r="BE271" s="72"/>
      <c r="BF271" s="72"/>
      <c r="BG271" s="72"/>
      <c r="BH271" s="72"/>
      <c r="BI271" s="426"/>
      <c r="BK271"/>
      <c r="BL271"/>
      <c r="BM271" s="114"/>
      <c r="BN271" s="114"/>
      <c r="BO271" s="221"/>
      <c r="BP271"/>
    </row>
    <row r="272" spans="2:68" x14ac:dyDescent="0.3">
      <c r="B272" s="60"/>
      <c r="C272" s="60"/>
      <c r="D272" s="60"/>
      <c r="E272" s="60"/>
      <c r="F272" s="60"/>
      <c r="G272" s="60"/>
      <c r="H272" s="60"/>
      <c r="I272" s="60"/>
      <c r="J272" s="62"/>
      <c r="K272" s="62"/>
      <c r="L272" s="62"/>
      <c r="M272" s="62"/>
      <c r="N272" s="62"/>
      <c r="O272" s="62"/>
      <c r="P272" s="62"/>
      <c r="BA272" s="201"/>
      <c r="BB272" s="72"/>
      <c r="BC272" s="72"/>
      <c r="BD272" s="72"/>
      <c r="BE272" s="72"/>
      <c r="BF272" s="72"/>
      <c r="BG272" s="72"/>
      <c r="BH272" s="72"/>
      <c r="BI272" s="426"/>
      <c r="BK272"/>
      <c r="BL272"/>
      <c r="BM272" s="114"/>
      <c r="BN272" s="114"/>
      <c r="BO272" s="221"/>
      <c r="BP272"/>
    </row>
    <row r="273" spans="2:68" x14ac:dyDescent="0.3">
      <c r="B273" s="60"/>
      <c r="C273" s="60"/>
      <c r="D273" s="60"/>
      <c r="E273" s="60"/>
      <c r="F273" s="60"/>
      <c r="G273" s="60"/>
      <c r="H273" s="60"/>
      <c r="I273" s="60"/>
      <c r="J273" s="62"/>
      <c r="K273" s="62"/>
      <c r="L273" s="62"/>
      <c r="M273" s="62"/>
      <c r="N273" s="62"/>
      <c r="O273" s="62"/>
      <c r="P273" s="62"/>
      <c r="BA273" s="201"/>
      <c r="BB273" s="72"/>
      <c r="BC273" s="72"/>
      <c r="BD273" s="72"/>
      <c r="BE273" s="72"/>
      <c r="BF273" s="72"/>
      <c r="BG273" s="72"/>
      <c r="BH273" s="72"/>
      <c r="BI273" s="426"/>
      <c r="BK273"/>
      <c r="BL273"/>
      <c r="BM273" s="114"/>
      <c r="BN273" s="114"/>
      <c r="BO273" s="221"/>
      <c r="BP273"/>
    </row>
    <row r="274" spans="2:68" x14ac:dyDescent="0.3">
      <c r="B274" s="60"/>
      <c r="C274" s="60"/>
      <c r="D274" s="60"/>
      <c r="E274" s="60"/>
      <c r="F274" s="60"/>
      <c r="G274" s="60"/>
      <c r="H274" s="60"/>
      <c r="I274" s="60"/>
      <c r="J274" s="62"/>
      <c r="K274" s="62"/>
      <c r="L274" s="62"/>
      <c r="M274" s="62"/>
      <c r="N274" s="62"/>
      <c r="O274" s="62"/>
      <c r="P274" s="62"/>
      <c r="BA274" s="201"/>
      <c r="BB274" s="72"/>
      <c r="BC274" s="72"/>
      <c r="BD274" s="72"/>
      <c r="BE274" s="72"/>
      <c r="BF274" s="72"/>
      <c r="BG274" s="72"/>
      <c r="BH274" s="72"/>
      <c r="BI274" s="426"/>
      <c r="BK274"/>
      <c r="BL274"/>
      <c r="BM274" s="114"/>
      <c r="BN274" s="114"/>
      <c r="BO274" s="221"/>
      <c r="BP274"/>
    </row>
    <row r="275" spans="2:68" x14ac:dyDescent="0.3">
      <c r="B275" s="60"/>
      <c r="C275" s="60"/>
      <c r="D275" s="60"/>
      <c r="E275" s="60"/>
      <c r="F275" s="60"/>
      <c r="G275" s="60"/>
      <c r="H275" s="60"/>
      <c r="I275" s="60"/>
      <c r="J275" s="62"/>
      <c r="K275" s="62"/>
      <c r="L275" s="62"/>
      <c r="M275" s="62"/>
      <c r="N275" s="62"/>
      <c r="O275" s="62"/>
      <c r="P275" s="62"/>
      <c r="BA275" s="201"/>
      <c r="BB275" s="72"/>
      <c r="BC275" s="72"/>
      <c r="BD275" s="72"/>
      <c r="BE275" s="72"/>
      <c r="BF275" s="72"/>
      <c r="BG275" s="72"/>
      <c r="BH275" s="72"/>
      <c r="BI275" s="426"/>
      <c r="BK275"/>
      <c r="BL275"/>
      <c r="BM275" s="114"/>
      <c r="BN275" s="114"/>
      <c r="BO275" s="221"/>
      <c r="BP275"/>
    </row>
    <row r="276" spans="2:68" x14ac:dyDescent="0.3">
      <c r="B276" s="60"/>
      <c r="C276" s="60"/>
      <c r="D276" s="60"/>
      <c r="E276" s="60"/>
      <c r="F276" s="60"/>
      <c r="G276" s="60"/>
      <c r="H276" s="60"/>
      <c r="I276" s="60"/>
      <c r="J276" s="62"/>
      <c r="K276" s="62"/>
      <c r="L276" s="62"/>
      <c r="M276" s="62"/>
      <c r="N276" s="62"/>
      <c r="O276" s="62"/>
      <c r="P276" s="62"/>
      <c r="BA276" s="201"/>
      <c r="BB276" s="72"/>
      <c r="BC276" s="72"/>
      <c r="BD276" s="72"/>
      <c r="BE276" s="72"/>
      <c r="BF276" s="72"/>
      <c r="BG276" s="72"/>
      <c r="BH276" s="72"/>
      <c r="BI276" s="426"/>
      <c r="BK276"/>
      <c r="BL276"/>
      <c r="BM276" s="114"/>
      <c r="BN276" s="114"/>
      <c r="BO276" s="221"/>
      <c r="BP276"/>
    </row>
    <row r="277" spans="2:68" x14ac:dyDescent="0.3">
      <c r="B277" s="60"/>
      <c r="C277" s="60"/>
      <c r="D277" s="60"/>
      <c r="E277" s="60"/>
      <c r="F277" s="60"/>
      <c r="G277" s="60"/>
      <c r="H277" s="60"/>
      <c r="I277" s="60"/>
      <c r="J277" s="62"/>
      <c r="K277" s="62"/>
      <c r="L277" s="62"/>
      <c r="M277" s="62"/>
      <c r="N277" s="62"/>
      <c r="O277" s="62"/>
      <c r="P277" s="62"/>
      <c r="BA277" s="201"/>
      <c r="BB277" s="72"/>
      <c r="BC277" s="72"/>
      <c r="BD277" s="72"/>
      <c r="BE277" s="72"/>
      <c r="BF277" s="72"/>
      <c r="BG277" s="72"/>
      <c r="BH277" s="72"/>
      <c r="BI277" s="426"/>
      <c r="BK277"/>
      <c r="BL277"/>
      <c r="BM277" s="114"/>
      <c r="BN277" s="114"/>
      <c r="BO277" s="221"/>
      <c r="BP277"/>
    </row>
    <row r="278" spans="2:68" x14ac:dyDescent="0.3">
      <c r="B278" s="60"/>
      <c r="C278" s="60"/>
      <c r="D278" s="60"/>
      <c r="E278" s="60"/>
      <c r="F278" s="60"/>
      <c r="G278" s="60"/>
      <c r="H278" s="60"/>
      <c r="I278" s="60"/>
      <c r="J278" s="62"/>
      <c r="K278" s="62"/>
      <c r="L278" s="62"/>
      <c r="M278" s="62"/>
      <c r="N278" s="62"/>
      <c r="O278" s="62"/>
      <c r="P278" s="62"/>
      <c r="BA278" s="201"/>
      <c r="BB278" s="72"/>
      <c r="BC278" s="72"/>
      <c r="BD278" s="72"/>
      <c r="BE278" s="72"/>
      <c r="BF278" s="72"/>
      <c r="BG278" s="72"/>
      <c r="BH278" s="72"/>
      <c r="BI278" s="426"/>
      <c r="BK278"/>
      <c r="BL278"/>
      <c r="BM278" s="114"/>
      <c r="BN278" s="114"/>
      <c r="BO278" s="221"/>
      <c r="BP278"/>
    </row>
    <row r="279" spans="2:68" x14ac:dyDescent="0.3">
      <c r="B279" s="60"/>
      <c r="C279" s="60"/>
      <c r="D279" s="60"/>
      <c r="E279" s="60"/>
      <c r="F279" s="60"/>
      <c r="G279" s="60"/>
      <c r="H279" s="60"/>
      <c r="I279" s="60"/>
      <c r="J279" s="62"/>
      <c r="K279" s="62"/>
      <c r="L279" s="62"/>
      <c r="M279" s="62"/>
      <c r="N279" s="62"/>
      <c r="O279" s="62"/>
      <c r="P279" s="62"/>
      <c r="BA279" s="201"/>
      <c r="BB279" s="72"/>
      <c r="BC279" s="72"/>
      <c r="BD279" s="72"/>
      <c r="BE279" s="72"/>
      <c r="BF279" s="72"/>
      <c r="BG279" s="72"/>
      <c r="BH279" s="72"/>
      <c r="BI279" s="426"/>
      <c r="BK279"/>
      <c r="BL279"/>
      <c r="BM279" s="114"/>
      <c r="BN279" s="114"/>
      <c r="BO279" s="221"/>
      <c r="BP279"/>
    </row>
    <row r="280" spans="2:68" x14ac:dyDescent="0.3">
      <c r="B280" s="60"/>
      <c r="C280" s="60"/>
      <c r="D280" s="60"/>
      <c r="E280" s="60"/>
      <c r="F280" s="60"/>
      <c r="G280" s="60"/>
      <c r="H280" s="60"/>
      <c r="I280" s="60"/>
      <c r="J280" s="62"/>
      <c r="K280" s="62"/>
      <c r="L280" s="62"/>
      <c r="M280" s="62"/>
      <c r="N280" s="62"/>
      <c r="O280" s="62"/>
      <c r="P280" s="62"/>
      <c r="BA280" s="201"/>
      <c r="BB280" s="72"/>
      <c r="BC280" s="72"/>
      <c r="BD280" s="72"/>
      <c r="BE280" s="72"/>
      <c r="BF280" s="72"/>
      <c r="BG280" s="72"/>
      <c r="BH280" s="72"/>
      <c r="BI280" s="426"/>
      <c r="BK280"/>
      <c r="BL280"/>
      <c r="BM280" s="114"/>
      <c r="BN280" s="114"/>
      <c r="BO280" s="221"/>
      <c r="BP280"/>
    </row>
    <row r="281" spans="2:68" x14ac:dyDescent="0.3">
      <c r="B281" s="61"/>
      <c r="C281" s="61"/>
      <c r="D281" s="61"/>
      <c r="E281" s="61"/>
      <c r="F281" s="61"/>
      <c r="G281" s="61"/>
      <c r="H281" s="61"/>
      <c r="I281" s="61"/>
      <c r="J281" s="29"/>
      <c r="K281" s="29"/>
      <c r="L281" s="29"/>
      <c r="M281" s="29"/>
      <c r="N281" s="29"/>
      <c r="O281" s="29"/>
      <c r="P281" s="29"/>
      <c r="BA281" s="201"/>
      <c r="BB281" s="72"/>
      <c r="BC281" s="72"/>
      <c r="BD281" s="72"/>
      <c r="BE281" s="72"/>
      <c r="BF281" s="72"/>
      <c r="BG281" s="72"/>
      <c r="BH281" s="72"/>
      <c r="BI281" s="426"/>
      <c r="BK281"/>
      <c r="BL281"/>
      <c r="BM281" s="114"/>
      <c r="BN281" s="114"/>
      <c r="BO281" s="221"/>
      <c r="BP281"/>
    </row>
    <row r="282" spans="2:68" x14ac:dyDescent="0.3">
      <c r="B282" s="61"/>
      <c r="C282" s="61"/>
      <c r="D282" s="61"/>
      <c r="E282" s="61"/>
      <c r="F282" s="61"/>
      <c r="G282" s="61"/>
      <c r="H282" s="61"/>
      <c r="I282" s="61"/>
      <c r="J282" s="29"/>
      <c r="K282" s="29"/>
      <c r="L282" s="29"/>
      <c r="M282" s="29"/>
      <c r="N282" s="29"/>
      <c r="O282" s="29"/>
      <c r="P282" s="29"/>
      <c r="BA282" s="201"/>
      <c r="BB282" s="72"/>
      <c r="BC282" s="72"/>
      <c r="BD282" s="72"/>
      <c r="BE282" s="72"/>
      <c r="BF282" s="72"/>
      <c r="BG282" s="72"/>
      <c r="BH282" s="72"/>
      <c r="BI282" s="426"/>
      <c r="BK282"/>
      <c r="BL282"/>
      <c r="BM282" s="114"/>
      <c r="BN282" s="114"/>
      <c r="BO282" s="221"/>
      <c r="BP282"/>
    </row>
    <row r="283" spans="2:68" x14ac:dyDescent="0.3">
      <c r="B283" s="61"/>
      <c r="C283" s="61"/>
      <c r="D283" s="61"/>
      <c r="E283" s="61"/>
      <c r="F283" s="61"/>
      <c r="G283" s="61"/>
      <c r="H283" s="61"/>
      <c r="I283" s="61"/>
      <c r="J283" s="29"/>
      <c r="K283" s="29"/>
      <c r="L283" s="29"/>
      <c r="M283" s="29"/>
      <c r="N283" s="29"/>
      <c r="O283" s="29"/>
      <c r="P283" s="29"/>
      <c r="BA283" s="201"/>
      <c r="BB283" s="72"/>
      <c r="BC283" s="72"/>
      <c r="BD283" s="72"/>
      <c r="BE283" s="72"/>
      <c r="BF283" s="72"/>
      <c r="BG283" s="72"/>
      <c r="BH283" s="72"/>
      <c r="BI283" s="426"/>
      <c r="BK283"/>
      <c r="BL283"/>
      <c r="BM283" s="114"/>
      <c r="BN283" s="114"/>
      <c r="BO283" s="221"/>
      <c r="BP283"/>
    </row>
    <row r="284" spans="2:68" x14ac:dyDescent="0.3">
      <c r="B284" s="61"/>
      <c r="C284" s="61"/>
      <c r="D284" s="61"/>
      <c r="E284" s="61"/>
      <c r="F284" s="61"/>
      <c r="G284" s="61"/>
      <c r="H284" s="61"/>
      <c r="I284" s="61"/>
      <c r="J284" s="29"/>
      <c r="K284" s="29"/>
      <c r="L284" s="29"/>
      <c r="M284" s="29"/>
      <c r="N284" s="29"/>
      <c r="O284" s="29"/>
      <c r="P284" s="29"/>
      <c r="BA284" s="201"/>
      <c r="BB284" s="72"/>
      <c r="BC284" s="72"/>
      <c r="BD284" s="72"/>
      <c r="BE284" s="72"/>
      <c r="BF284" s="72"/>
      <c r="BG284" s="72"/>
      <c r="BH284" s="72"/>
      <c r="BI284" s="426"/>
      <c r="BK284"/>
      <c r="BL284"/>
      <c r="BM284" s="114"/>
      <c r="BN284" s="114"/>
      <c r="BO284" s="221"/>
      <c r="BP284"/>
    </row>
    <row r="285" spans="2:68" x14ac:dyDescent="0.3">
      <c r="B285" s="61"/>
      <c r="C285" s="61"/>
      <c r="D285" s="61"/>
      <c r="E285" s="61"/>
      <c r="F285" s="61"/>
      <c r="G285" s="61"/>
      <c r="H285" s="61"/>
      <c r="I285" s="61"/>
      <c r="J285" s="29"/>
      <c r="K285" s="29"/>
      <c r="L285" s="29"/>
      <c r="M285" s="29"/>
      <c r="N285" s="29"/>
      <c r="O285" s="29"/>
      <c r="P285" s="29"/>
      <c r="BA285" s="201"/>
      <c r="BB285" s="72"/>
      <c r="BC285" s="72"/>
      <c r="BD285" s="72"/>
      <c r="BE285" s="72"/>
      <c r="BF285" s="72"/>
      <c r="BG285" s="72"/>
      <c r="BH285" s="72"/>
      <c r="BI285" s="426"/>
      <c r="BK285"/>
      <c r="BL285"/>
      <c r="BM285" s="114"/>
      <c r="BN285" s="114"/>
      <c r="BO285" s="221"/>
      <c r="BP285"/>
    </row>
    <row r="286" spans="2:68" x14ac:dyDescent="0.3">
      <c r="B286" s="61"/>
      <c r="C286" s="61"/>
      <c r="D286" s="61"/>
      <c r="E286" s="61"/>
      <c r="F286" s="61"/>
      <c r="G286" s="61"/>
      <c r="H286" s="61"/>
      <c r="I286" s="61"/>
      <c r="J286" s="29"/>
      <c r="K286" s="29"/>
      <c r="L286" s="29"/>
      <c r="M286" s="29"/>
      <c r="N286" s="29"/>
      <c r="O286" s="29"/>
      <c r="P286" s="29"/>
      <c r="BA286" s="201"/>
      <c r="BB286" s="72"/>
      <c r="BC286" s="72"/>
      <c r="BD286" s="72"/>
      <c r="BE286" s="72"/>
      <c r="BF286" s="72"/>
      <c r="BG286" s="72"/>
      <c r="BH286" s="72"/>
      <c r="BI286" s="426"/>
      <c r="BK286"/>
      <c r="BL286"/>
      <c r="BM286" s="114"/>
      <c r="BN286" s="114"/>
      <c r="BO286" s="221"/>
      <c r="BP286"/>
    </row>
    <row r="287" spans="2:68" x14ac:dyDescent="0.3">
      <c r="B287" s="61"/>
      <c r="C287" s="61"/>
      <c r="D287" s="61"/>
      <c r="E287" s="61"/>
      <c r="F287" s="61"/>
      <c r="G287" s="61"/>
      <c r="H287" s="61"/>
      <c r="I287" s="61"/>
      <c r="J287" s="29"/>
      <c r="K287" s="29"/>
      <c r="L287" s="29"/>
      <c r="M287" s="29"/>
      <c r="N287" s="29"/>
      <c r="O287" s="29"/>
      <c r="P287" s="29"/>
      <c r="BA287" s="201"/>
      <c r="BB287" s="72"/>
      <c r="BC287" s="72"/>
      <c r="BD287" s="72"/>
      <c r="BE287" s="72"/>
      <c r="BF287" s="72"/>
      <c r="BG287" s="72"/>
      <c r="BH287" s="72"/>
      <c r="BI287" s="426"/>
      <c r="BK287"/>
      <c r="BL287"/>
      <c r="BM287" s="114"/>
      <c r="BN287" s="114"/>
      <c r="BO287" s="221"/>
      <c r="BP287"/>
    </row>
    <row r="288" spans="2:68" x14ac:dyDescent="0.3">
      <c r="B288" s="61"/>
      <c r="C288" s="61"/>
      <c r="D288" s="61"/>
      <c r="E288" s="61"/>
      <c r="F288" s="61"/>
      <c r="G288" s="61"/>
      <c r="H288" s="61"/>
      <c r="I288" s="61"/>
      <c r="J288" s="29"/>
      <c r="K288" s="29"/>
      <c r="L288" s="29"/>
      <c r="M288" s="29"/>
      <c r="N288" s="29"/>
      <c r="O288" s="29"/>
      <c r="P288" s="29"/>
      <c r="BA288" s="201"/>
      <c r="BB288" s="72"/>
      <c r="BC288" s="72"/>
      <c r="BD288" s="72"/>
      <c r="BE288" s="72"/>
      <c r="BF288" s="72"/>
      <c r="BG288" s="72"/>
      <c r="BH288" s="72"/>
      <c r="BI288" s="426"/>
      <c r="BK288"/>
      <c r="BL288"/>
      <c r="BM288" s="114"/>
      <c r="BN288" s="114"/>
      <c r="BO288" s="221"/>
      <c r="BP288"/>
    </row>
    <row r="289" spans="2:68" x14ac:dyDescent="0.3">
      <c r="B289" s="61"/>
      <c r="C289" s="61"/>
      <c r="D289" s="61"/>
      <c r="E289" s="61"/>
      <c r="F289" s="61"/>
      <c r="G289" s="61"/>
      <c r="H289" s="61"/>
      <c r="I289" s="61"/>
      <c r="J289" s="29"/>
      <c r="K289" s="29"/>
      <c r="L289" s="29"/>
      <c r="M289" s="29"/>
      <c r="N289" s="29"/>
      <c r="O289" s="29"/>
      <c r="P289" s="29"/>
      <c r="BA289" s="201"/>
      <c r="BB289" s="72"/>
      <c r="BC289" s="72"/>
      <c r="BD289" s="72"/>
      <c r="BE289" s="72"/>
      <c r="BF289" s="72"/>
      <c r="BG289" s="72"/>
      <c r="BH289" s="72"/>
      <c r="BI289" s="426"/>
      <c r="BK289"/>
      <c r="BL289"/>
      <c r="BM289" s="114"/>
      <c r="BN289" s="114"/>
      <c r="BO289" s="221"/>
      <c r="BP289"/>
    </row>
    <row r="290" spans="2:68" x14ac:dyDescent="0.3">
      <c r="B290" s="61"/>
      <c r="C290" s="61"/>
      <c r="D290" s="61"/>
      <c r="E290" s="61"/>
      <c r="F290" s="61"/>
      <c r="G290" s="61"/>
      <c r="H290" s="61"/>
      <c r="I290" s="61"/>
      <c r="J290" s="29"/>
      <c r="K290" s="29"/>
      <c r="L290" s="29"/>
      <c r="M290" s="29"/>
      <c r="N290" s="29"/>
      <c r="O290" s="29"/>
      <c r="P290" s="29"/>
      <c r="BA290" s="201"/>
      <c r="BB290" s="72"/>
      <c r="BC290" s="72"/>
      <c r="BD290" s="72"/>
      <c r="BE290" s="72"/>
      <c r="BF290" s="72"/>
      <c r="BG290" s="72"/>
      <c r="BH290" s="72"/>
      <c r="BI290" s="426"/>
      <c r="BK290"/>
      <c r="BL290"/>
      <c r="BM290" s="114"/>
      <c r="BN290" s="114"/>
      <c r="BO290" s="221"/>
      <c r="BP290"/>
    </row>
    <row r="291" spans="2:68" x14ac:dyDescent="0.3">
      <c r="B291" s="61"/>
      <c r="C291" s="61"/>
      <c r="D291" s="61"/>
      <c r="E291" s="61"/>
      <c r="F291" s="61"/>
      <c r="G291" s="61"/>
      <c r="H291" s="61"/>
      <c r="I291" s="61"/>
      <c r="J291" s="29"/>
      <c r="K291" s="29"/>
      <c r="L291" s="29"/>
      <c r="M291" s="29"/>
      <c r="N291" s="29"/>
      <c r="O291" s="29"/>
      <c r="P291" s="29"/>
      <c r="BA291" s="201"/>
      <c r="BB291" s="72"/>
      <c r="BC291" s="72"/>
      <c r="BD291" s="72"/>
      <c r="BE291" s="72"/>
      <c r="BF291" s="72"/>
      <c r="BG291" s="72"/>
      <c r="BH291" s="72"/>
      <c r="BI291" s="426"/>
      <c r="BK291"/>
      <c r="BL291"/>
      <c r="BM291" s="114"/>
      <c r="BN291" s="114"/>
      <c r="BO291" s="221"/>
      <c r="BP291"/>
    </row>
    <row r="292" spans="2:68" x14ac:dyDescent="0.3">
      <c r="B292" s="61"/>
      <c r="C292" s="61"/>
      <c r="D292" s="61"/>
      <c r="E292" s="61"/>
      <c r="F292" s="61"/>
      <c r="G292" s="61"/>
      <c r="H292" s="61"/>
      <c r="I292" s="61"/>
      <c r="J292" s="29"/>
      <c r="K292" s="29"/>
      <c r="L292" s="29"/>
      <c r="M292" s="29"/>
      <c r="N292" s="29"/>
      <c r="O292" s="29"/>
      <c r="P292" s="29"/>
      <c r="BA292" s="201"/>
      <c r="BB292" s="72"/>
      <c r="BC292" s="72"/>
      <c r="BD292" s="72"/>
      <c r="BE292" s="72"/>
      <c r="BF292" s="72"/>
      <c r="BG292" s="72"/>
      <c r="BH292" s="72"/>
      <c r="BI292" s="426"/>
      <c r="BK292"/>
      <c r="BL292"/>
      <c r="BM292" s="114"/>
      <c r="BN292" s="114"/>
      <c r="BO292" s="221"/>
      <c r="BP292"/>
    </row>
    <row r="293" spans="2:68" x14ac:dyDescent="0.3">
      <c r="B293" s="61"/>
      <c r="C293" s="61"/>
      <c r="D293" s="61"/>
      <c r="E293" s="61"/>
      <c r="F293" s="61"/>
      <c r="G293" s="61"/>
      <c r="H293" s="61"/>
      <c r="I293" s="61"/>
      <c r="J293" s="29"/>
      <c r="K293" s="29"/>
      <c r="L293" s="29"/>
      <c r="M293" s="29"/>
      <c r="N293" s="29"/>
      <c r="O293" s="29"/>
      <c r="P293" s="29"/>
      <c r="BA293" s="201"/>
      <c r="BB293" s="72"/>
      <c r="BC293" s="72"/>
      <c r="BD293" s="72"/>
      <c r="BE293" s="72"/>
      <c r="BF293" s="72"/>
      <c r="BG293" s="72"/>
      <c r="BH293" s="72"/>
      <c r="BI293" s="426"/>
      <c r="BK293"/>
      <c r="BL293"/>
      <c r="BM293" s="114"/>
      <c r="BN293" s="114"/>
      <c r="BO293" s="221"/>
      <c r="BP293"/>
    </row>
    <row r="294" spans="2:68" x14ac:dyDescent="0.3">
      <c r="B294" s="61"/>
      <c r="C294" s="61"/>
      <c r="D294" s="61"/>
      <c r="E294" s="61"/>
      <c r="F294" s="61"/>
      <c r="G294" s="61"/>
      <c r="H294" s="61"/>
      <c r="I294" s="61"/>
      <c r="J294" s="29"/>
      <c r="K294" s="29"/>
      <c r="L294" s="29"/>
      <c r="M294" s="29"/>
      <c r="N294" s="29"/>
      <c r="O294" s="29"/>
      <c r="P294" s="29"/>
      <c r="BA294" s="201"/>
      <c r="BB294" s="72"/>
      <c r="BC294" s="72"/>
      <c r="BD294" s="72"/>
      <c r="BE294" s="72"/>
      <c r="BF294" s="72"/>
      <c r="BG294" s="72"/>
      <c r="BH294" s="72"/>
      <c r="BI294" s="426"/>
      <c r="BK294"/>
      <c r="BL294"/>
      <c r="BM294" s="114"/>
      <c r="BN294" s="114"/>
      <c r="BO294" s="221"/>
      <c r="BP294"/>
    </row>
    <row r="295" spans="2:68" x14ac:dyDescent="0.3">
      <c r="B295" s="61"/>
      <c r="C295" s="61"/>
      <c r="D295" s="61"/>
      <c r="E295" s="61"/>
      <c r="F295" s="61"/>
      <c r="G295" s="61"/>
      <c r="H295" s="61"/>
      <c r="I295" s="61"/>
      <c r="J295" s="29"/>
      <c r="K295" s="29"/>
      <c r="L295" s="29"/>
      <c r="M295" s="29"/>
      <c r="N295" s="29"/>
      <c r="O295" s="29"/>
      <c r="P295" s="29"/>
      <c r="BA295" s="201"/>
      <c r="BB295" s="72"/>
      <c r="BC295" s="72"/>
      <c r="BD295" s="72"/>
      <c r="BE295" s="72"/>
      <c r="BF295" s="72"/>
      <c r="BG295" s="72"/>
      <c r="BH295" s="72"/>
      <c r="BI295" s="426"/>
      <c r="BK295"/>
      <c r="BL295"/>
      <c r="BM295" s="114"/>
      <c r="BN295" s="114"/>
      <c r="BO295" s="221"/>
      <c r="BP295"/>
    </row>
    <row r="296" spans="2:68" x14ac:dyDescent="0.3">
      <c r="B296" s="61"/>
      <c r="C296" s="61"/>
      <c r="D296" s="61"/>
      <c r="E296" s="61"/>
      <c r="F296" s="61"/>
      <c r="G296" s="61"/>
      <c r="H296" s="61"/>
      <c r="I296" s="61"/>
      <c r="J296" s="29"/>
      <c r="K296" s="29"/>
      <c r="L296" s="29"/>
      <c r="M296" s="29"/>
      <c r="N296" s="29"/>
      <c r="O296" s="29"/>
      <c r="P296" s="29"/>
      <c r="BA296" s="201"/>
      <c r="BB296" s="72"/>
      <c r="BC296" s="72"/>
      <c r="BD296" s="72"/>
      <c r="BE296" s="72"/>
      <c r="BF296" s="72"/>
      <c r="BG296" s="72"/>
      <c r="BH296" s="72"/>
      <c r="BI296" s="426"/>
      <c r="BK296"/>
      <c r="BL296"/>
      <c r="BM296" s="114"/>
      <c r="BN296" s="114"/>
      <c r="BO296" s="221"/>
      <c r="BP296"/>
    </row>
    <row r="297" spans="2:68" x14ac:dyDescent="0.3">
      <c r="B297" s="61"/>
      <c r="C297" s="61"/>
      <c r="D297" s="61"/>
      <c r="E297" s="61"/>
      <c r="F297" s="61"/>
      <c r="G297" s="61"/>
      <c r="H297" s="61"/>
      <c r="I297" s="61"/>
      <c r="J297" s="29"/>
      <c r="K297" s="29"/>
      <c r="L297" s="29"/>
      <c r="M297" s="29"/>
      <c r="N297" s="29"/>
      <c r="O297" s="29"/>
      <c r="P297" s="29"/>
      <c r="BB297" s="72"/>
      <c r="BC297" s="72"/>
      <c r="BD297" s="72"/>
      <c r="BE297" s="72"/>
      <c r="BF297" s="72"/>
      <c r="BG297" s="72"/>
      <c r="BH297" s="72"/>
      <c r="BK297"/>
      <c r="BL297"/>
      <c r="BM297" s="114"/>
      <c r="BN297" s="114"/>
      <c r="BO297" s="221"/>
      <c r="BP297"/>
    </row>
    <row r="298" spans="2:68" x14ac:dyDescent="0.3">
      <c r="B298" s="61"/>
      <c r="C298" s="61"/>
      <c r="D298" s="61"/>
      <c r="E298" s="61"/>
      <c r="F298" s="61"/>
      <c r="G298" s="61"/>
      <c r="H298" s="61"/>
      <c r="I298" s="61"/>
      <c r="J298" s="29"/>
      <c r="K298" s="29"/>
      <c r="L298" s="29"/>
      <c r="M298" s="29"/>
      <c r="N298" s="29"/>
      <c r="O298" s="29"/>
      <c r="P298" s="29"/>
      <c r="BB298" s="445"/>
      <c r="BC298" s="72"/>
      <c r="BD298" s="72"/>
      <c r="BE298" s="72"/>
      <c r="BF298" s="72"/>
      <c r="BG298" s="72"/>
      <c r="BH298" s="72"/>
      <c r="BK298"/>
      <c r="BL298"/>
      <c r="BM298" s="114"/>
      <c r="BN298" s="114"/>
      <c r="BO298" s="221"/>
      <c r="BP298"/>
    </row>
    <row r="299" spans="2:68" x14ac:dyDescent="0.3">
      <c r="B299" s="61"/>
      <c r="C299" s="61"/>
      <c r="D299" s="61"/>
      <c r="E299" s="61"/>
      <c r="F299" s="61"/>
      <c r="G299" s="61"/>
      <c r="H299" s="61"/>
      <c r="I299" s="61"/>
      <c r="J299" s="29"/>
      <c r="K299" s="29"/>
      <c r="L299" s="29"/>
      <c r="M299" s="29"/>
      <c r="N299" s="29"/>
      <c r="O299" s="29"/>
      <c r="P299" s="29"/>
      <c r="BB299" s="446"/>
      <c r="BC299" s="72"/>
      <c r="BD299" s="72"/>
      <c r="BE299" s="72"/>
      <c r="BF299" s="72"/>
      <c r="BG299" s="72"/>
      <c r="BH299" s="72"/>
      <c r="BK299"/>
      <c r="BL299"/>
      <c r="BM299" s="114"/>
      <c r="BN299" s="114"/>
      <c r="BO299" s="221"/>
      <c r="BP299"/>
    </row>
    <row r="300" spans="2:68" x14ac:dyDescent="0.3">
      <c r="B300" s="61"/>
      <c r="C300" s="61"/>
      <c r="D300" s="61"/>
      <c r="E300" s="61"/>
      <c r="F300" s="61"/>
      <c r="G300" s="61"/>
      <c r="H300" s="61"/>
      <c r="I300" s="61"/>
      <c r="J300" s="29"/>
      <c r="K300" s="29"/>
      <c r="L300" s="29"/>
      <c r="M300" s="29"/>
      <c r="N300" s="29"/>
      <c r="O300" s="29"/>
      <c r="P300" s="29"/>
      <c r="BB300" s="72"/>
      <c r="BC300" s="72"/>
      <c r="BD300" s="72"/>
      <c r="BE300" s="72"/>
      <c r="BF300" s="72"/>
      <c r="BG300" s="72"/>
      <c r="BH300" s="392"/>
      <c r="BK300"/>
      <c r="BL300"/>
      <c r="BM300" s="114"/>
      <c r="BN300" s="114"/>
      <c r="BO300" s="221"/>
      <c r="BP300"/>
    </row>
    <row r="301" spans="2:68" x14ac:dyDescent="0.3">
      <c r="B301" s="61"/>
      <c r="C301" s="61"/>
      <c r="D301" s="61"/>
      <c r="E301" s="61"/>
      <c r="F301" s="61"/>
      <c r="G301" s="61"/>
      <c r="H301" s="61"/>
      <c r="I301" s="61"/>
      <c r="J301" s="29"/>
      <c r="K301" s="29"/>
      <c r="L301" s="29"/>
      <c r="M301" s="29"/>
      <c r="N301" s="29"/>
      <c r="O301" s="29"/>
      <c r="P301" s="29"/>
      <c r="BB301" s="72"/>
      <c r="BC301" s="72"/>
      <c r="BD301" s="72"/>
      <c r="BE301" s="72"/>
      <c r="BF301" s="72"/>
      <c r="BG301" s="72"/>
      <c r="BH301" s="72"/>
      <c r="BK301"/>
      <c r="BL301"/>
      <c r="BM301" s="114"/>
      <c r="BN301" s="114"/>
      <c r="BO301" s="221"/>
      <c r="BP301"/>
    </row>
    <row r="302" spans="2:68" x14ac:dyDescent="0.3">
      <c r="B302" s="61"/>
      <c r="C302" s="61"/>
      <c r="D302" s="61"/>
      <c r="E302" s="61"/>
      <c r="F302" s="61"/>
      <c r="G302" s="61"/>
      <c r="H302" s="61"/>
      <c r="I302" s="61"/>
      <c r="J302" s="29"/>
      <c r="K302" s="29"/>
      <c r="L302" s="29"/>
      <c r="M302" s="29"/>
      <c r="N302" s="29"/>
      <c r="O302" s="29"/>
      <c r="P302" s="29"/>
      <c r="BB302" s="72"/>
      <c r="BC302" s="72"/>
      <c r="BD302" s="72"/>
      <c r="BE302" s="72"/>
      <c r="BF302" s="72"/>
      <c r="BG302" s="72"/>
      <c r="BH302" s="72"/>
      <c r="BK302"/>
      <c r="BL302"/>
      <c r="BM302" s="114"/>
      <c r="BN302" s="114"/>
      <c r="BO302" s="221"/>
      <c r="BP302"/>
    </row>
    <row r="303" spans="2:68" x14ac:dyDescent="0.3">
      <c r="B303" s="61"/>
      <c r="C303" s="61"/>
      <c r="D303" s="61"/>
      <c r="E303" s="61"/>
      <c r="F303" s="61"/>
      <c r="G303" s="61"/>
      <c r="H303" s="61"/>
      <c r="I303" s="61"/>
      <c r="J303" s="29"/>
      <c r="K303" s="29"/>
      <c r="L303" s="29"/>
      <c r="M303" s="29"/>
      <c r="N303" s="29"/>
      <c r="O303" s="29"/>
      <c r="P303" s="29"/>
      <c r="BK303"/>
      <c r="BL303"/>
      <c r="BM303" s="114"/>
      <c r="BN303" s="114"/>
      <c r="BO303" s="221"/>
      <c r="BP303"/>
    </row>
    <row r="304" spans="2:68" x14ac:dyDescent="0.3">
      <c r="B304" s="61"/>
      <c r="C304" s="61"/>
      <c r="D304" s="61"/>
      <c r="E304" s="61"/>
      <c r="F304" s="61"/>
      <c r="G304" s="61"/>
      <c r="H304" s="61"/>
      <c r="I304" s="61"/>
      <c r="J304" s="29"/>
      <c r="K304" s="29"/>
      <c r="L304" s="29"/>
      <c r="M304" s="29"/>
      <c r="N304" s="29"/>
      <c r="O304" s="29"/>
      <c r="P304" s="29"/>
      <c r="BK304"/>
      <c r="BL304"/>
      <c r="BM304" s="114"/>
      <c r="BN304" s="114"/>
      <c r="BO304" s="221"/>
      <c r="BP304"/>
    </row>
    <row r="305" spans="2:68" x14ac:dyDescent="0.3">
      <c r="B305" s="61"/>
      <c r="C305" s="61"/>
      <c r="D305" s="61"/>
      <c r="E305" s="61"/>
      <c r="F305" s="61"/>
      <c r="G305" s="61"/>
      <c r="H305" s="61"/>
      <c r="I305" s="61"/>
      <c r="J305" s="29"/>
      <c r="K305" s="29"/>
      <c r="L305" s="29"/>
      <c r="M305" s="29"/>
      <c r="N305" s="29"/>
      <c r="O305" s="29"/>
      <c r="P305" s="29"/>
      <c r="BK305"/>
      <c r="BL305"/>
      <c r="BM305" s="114"/>
      <c r="BN305" s="114"/>
      <c r="BO305" s="221"/>
      <c r="BP305"/>
    </row>
    <row r="306" spans="2:68" x14ac:dyDescent="0.3">
      <c r="B306" s="61"/>
      <c r="C306" s="61"/>
      <c r="D306" s="61"/>
      <c r="E306" s="61"/>
      <c r="F306" s="61"/>
      <c r="G306" s="61"/>
      <c r="H306" s="61"/>
      <c r="I306" s="61"/>
      <c r="J306" s="29"/>
      <c r="K306" s="29"/>
      <c r="L306" s="29"/>
      <c r="M306" s="29"/>
      <c r="N306" s="29"/>
      <c r="O306" s="29"/>
      <c r="P306" s="29"/>
      <c r="BK306"/>
      <c r="BL306"/>
      <c r="BM306" s="114"/>
      <c r="BN306" s="114"/>
      <c r="BO306" s="221"/>
      <c r="BP306"/>
    </row>
    <row r="307" spans="2:68" x14ac:dyDescent="0.3">
      <c r="B307" s="61"/>
      <c r="C307" s="61"/>
      <c r="D307" s="61"/>
      <c r="E307" s="61"/>
      <c r="F307" s="61"/>
      <c r="G307" s="61"/>
      <c r="H307" s="61"/>
      <c r="I307" s="61"/>
      <c r="J307" s="29"/>
      <c r="K307" s="29"/>
      <c r="L307" s="29"/>
      <c r="M307" s="29"/>
      <c r="N307" s="29"/>
      <c r="O307" s="29"/>
      <c r="P307" s="29"/>
      <c r="BK307"/>
      <c r="BL307"/>
      <c r="BM307" s="114"/>
      <c r="BN307" s="114"/>
      <c r="BO307" s="221"/>
      <c r="BP307"/>
    </row>
    <row r="308" spans="2:68" x14ac:dyDescent="0.3">
      <c r="B308" s="61"/>
      <c r="C308" s="61"/>
      <c r="D308" s="61"/>
      <c r="E308" s="61"/>
      <c r="F308" s="61"/>
      <c r="G308" s="61"/>
      <c r="H308" s="61"/>
      <c r="I308" s="61"/>
      <c r="J308" s="29"/>
      <c r="K308" s="29"/>
      <c r="L308" s="29"/>
      <c r="M308" s="29"/>
      <c r="N308" s="29"/>
      <c r="O308" s="29"/>
      <c r="P308" s="29"/>
      <c r="BK308"/>
      <c r="BL308"/>
      <c r="BM308" s="114"/>
      <c r="BN308" s="114"/>
      <c r="BO308" s="221"/>
      <c r="BP308"/>
    </row>
    <row r="309" spans="2:68" x14ac:dyDescent="0.3">
      <c r="B309" s="61"/>
      <c r="C309" s="61"/>
      <c r="D309" s="61"/>
      <c r="E309" s="61"/>
      <c r="F309" s="61"/>
      <c r="G309" s="61"/>
      <c r="H309" s="61"/>
      <c r="I309" s="61"/>
      <c r="J309" s="29"/>
      <c r="K309" s="29"/>
      <c r="L309" s="29"/>
      <c r="M309" s="29"/>
      <c r="N309" s="29"/>
      <c r="O309" s="29"/>
      <c r="P309" s="29"/>
      <c r="BK309"/>
      <c r="BL309"/>
      <c r="BM309" s="114"/>
      <c r="BN309" s="114"/>
      <c r="BO309" s="221"/>
      <c r="BP309"/>
    </row>
    <row r="310" spans="2:68" x14ac:dyDescent="0.3">
      <c r="B310" s="61"/>
      <c r="C310" s="61"/>
      <c r="D310" s="61"/>
      <c r="E310" s="61"/>
      <c r="F310" s="61"/>
      <c r="G310" s="61"/>
      <c r="H310" s="61"/>
      <c r="I310" s="61"/>
      <c r="J310" s="29"/>
      <c r="K310" s="29"/>
      <c r="L310" s="29"/>
      <c r="M310" s="29"/>
      <c r="N310" s="29"/>
      <c r="O310" s="29"/>
      <c r="P310" s="29"/>
      <c r="BK310"/>
      <c r="BL310"/>
      <c r="BM310" s="114"/>
      <c r="BN310" s="114"/>
      <c r="BO310" s="221"/>
      <c r="BP310"/>
    </row>
    <row r="311" spans="2:68" x14ac:dyDescent="0.3">
      <c r="B311" s="61"/>
      <c r="C311" s="61"/>
      <c r="D311" s="61"/>
      <c r="E311" s="61"/>
      <c r="F311" s="61"/>
      <c r="G311" s="61"/>
      <c r="H311" s="61"/>
      <c r="I311" s="61"/>
      <c r="J311" s="29"/>
      <c r="K311" s="29"/>
      <c r="L311" s="29"/>
      <c r="M311" s="29"/>
      <c r="N311" s="29"/>
      <c r="O311" s="29"/>
      <c r="P311" s="29"/>
      <c r="BK311"/>
      <c r="BL311"/>
      <c r="BM311" s="114"/>
      <c r="BN311" s="114"/>
      <c r="BO311" s="221"/>
      <c r="BP311"/>
    </row>
    <row r="312" spans="2:68" x14ac:dyDescent="0.3">
      <c r="B312" s="61"/>
      <c r="C312" s="61"/>
      <c r="D312" s="61"/>
      <c r="E312" s="61"/>
      <c r="F312" s="61"/>
      <c r="G312" s="61"/>
      <c r="H312" s="61"/>
      <c r="I312" s="61"/>
      <c r="J312" s="29"/>
      <c r="K312" s="29"/>
      <c r="L312" s="29"/>
      <c r="M312" s="29"/>
      <c r="N312" s="29"/>
      <c r="O312" s="29"/>
      <c r="P312" s="29"/>
      <c r="BK312"/>
      <c r="BL312"/>
      <c r="BM312" s="114"/>
      <c r="BN312" s="114"/>
      <c r="BO312" s="221"/>
      <c r="BP312"/>
    </row>
    <row r="313" spans="2:68" x14ac:dyDescent="0.3">
      <c r="B313" s="61"/>
      <c r="C313" s="61"/>
      <c r="D313" s="61"/>
      <c r="E313" s="61"/>
      <c r="F313" s="61"/>
      <c r="G313" s="61"/>
      <c r="H313" s="61"/>
      <c r="I313" s="61"/>
      <c r="J313" s="29"/>
      <c r="K313" s="29"/>
      <c r="L313" s="29"/>
      <c r="M313" s="29"/>
      <c r="N313" s="29"/>
      <c r="O313" s="29"/>
      <c r="P313" s="29"/>
      <c r="BK313"/>
      <c r="BL313"/>
      <c r="BM313" s="114"/>
      <c r="BN313" s="114"/>
      <c r="BO313" s="221"/>
      <c r="BP313"/>
    </row>
    <row r="314" spans="2:68" x14ac:dyDescent="0.3">
      <c r="B314" s="61"/>
      <c r="C314" s="61"/>
      <c r="D314" s="61"/>
      <c r="E314" s="61"/>
      <c r="F314" s="61"/>
      <c r="G314" s="61"/>
      <c r="H314" s="61"/>
      <c r="I314" s="61"/>
      <c r="J314" s="29"/>
      <c r="K314" s="29"/>
      <c r="L314" s="29"/>
      <c r="M314" s="29"/>
      <c r="N314" s="29"/>
      <c r="O314" s="29"/>
      <c r="P314" s="29"/>
      <c r="BK314"/>
      <c r="BL314"/>
      <c r="BM314" s="114"/>
      <c r="BN314" s="114"/>
      <c r="BO314" s="221"/>
      <c r="BP314"/>
    </row>
    <row r="315" spans="2:68" x14ac:dyDescent="0.3">
      <c r="B315" s="61"/>
      <c r="C315" s="61"/>
      <c r="D315" s="61"/>
      <c r="E315" s="61"/>
      <c r="F315" s="61"/>
      <c r="G315" s="61"/>
      <c r="H315" s="61"/>
      <c r="I315" s="61"/>
      <c r="J315" s="29"/>
      <c r="K315" s="29"/>
      <c r="L315" s="29"/>
      <c r="M315" s="29"/>
      <c r="N315" s="29"/>
      <c r="O315" s="29"/>
      <c r="P315" s="29"/>
      <c r="BK315"/>
      <c r="BL315"/>
      <c r="BM315" s="114"/>
      <c r="BN315" s="114"/>
      <c r="BO315" s="221"/>
      <c r="BP315"/>
    </row>
    <row r="316" spans="2:68" x14ac:dyDescent="0.3">
      <c r="B316" s="61"/>
      <c r="C316" s="61"/>
      <c r="D316" s="61"/>
      <c r="E316" s="61"/>
      <c r="F316" s="61"/>
      <c r="G316" s="61"/>
      <c r="H316" s="61"/>
      <c r="I316" s="61"/>
      <c r="J316" s="29"/>
      <c r="K316" s="29"/>
      <c r="L316" s="29"/>
      <c r="M316" s="29"/>
      <c r="N316" s="29"/>
      <c r="O316" s="29"/>
      <c r="P316" s="29"/>
      <c r="BK316"/>
      <c r="BL316"/>
      <c r="BM316" s="114"/>
      <c r="BN316" s="114"/>
      <c r="BO316" s="221"/>
      <c r="BP316"/>
    </row>
    <row r="317" spans="2:68" x14ac:dyDescent="0.3">
      <c r="B317" s="61"/>
      <c r="C317" s="61"/>
      <c r="D317" s="61"/>
      <c r="E317" s="61"/>
      <c r="F317" s="61"/>
      <c r="G317" s="61"/>
      <c r="H317" s="61"/>
      <c r="I317" s="61"/>
      <c r="J317" s="29"/>
      <c r="K317" s="29"/>
      <c r="L317" s="29"/>
      <c r="M317" s="29"/>
      <c r="N317" s="29"/>
      <c r="O317" s="29"/>
      <c r="P317" s="29"/>
      <c r="BK317"/>
      <c r="BL317"/>
      <c r="BM317" s="114"/>
      <c r="BN317" s="114"/>
      <c r="BO317" s="221"/>
      <c r="BP317"/>
    </row>
    <row r="318" spans="2:68" x14ac:dyDescent="0.3">
      <c r="B318" s="61"/>
      <c r="C318" s="61"/>
      <c r="D318" s="61"/>
      <c r="E318" s="61"/>
      <c r="F318" s="61"/>
      <c r="G318" s="61"/>
      <c r="H318" s="61"/>
      <c r="I318" s="61"/>
      <c r="J318" s="29"/>
      <c r="K318" s="29"/>
      <c r="L318" s="29"/>
      <c r="M318" s="29"/>
      <c r="N318" s="29"/>
      <c r="O318" s="29"/>
      <c r="P318" s="29"/>
      <c r="BK318"/>
      <c r="BL318"/>
      <c r="BM318" s="114"/>
      <c r="BN318" s="114"/>
      <c r="BO318" s="221"/>
      <c r="BP318"/>
    </row>
    <row r="319" spans="2:68" x14ac:dyDescent="0.3">
      <c r="B319" s="61"/>
      <c r="C319" s="61"/>
      <c r="D319" s="61"/>
      <c r="E319" s="61"/>
      <c r="F319" s="61"/>
      <c r="G319" s="61"/>
      <c r="H319" s="61"/>
      <c r="I319" s="61"/>
      <c r="J319" s="29"/>
      <c r="K319" s="29"/>
      <c r="L319" s="29"/>
      <c r="M319" s="29"/>
      <c r="N319" s="29"/>
      <c r="O319" s="29"/>
      <c r="P319" s="29"/>
      <c r="BK319"/>
      <c r="BL319"/>
      <c r="BM319" s="114"/>
      <c r="BN319" s="114"/>
      <c r="BO319" s="221"/>
      <c r="BP319"/>
    </row>
    <row r="320" spans="2:68" x14ac:dyDescent="0.3">
      <c r="B320" s="61"/>
      <c r="C320" s="61"/>
      <c r="D320" s="61"/>
      <c r="E320" s="61"/>
      <c r="F320" s="61"/>
      <c r="G320" s="61"/>
      <c r="H320" s="61"/>
      <c r="I320" s="61"/>
      <c r="J320" s="29"/>
      <c r="K320" s="29"/>
      <c r="L320" s="29"/>
      <c r="M320" s="29"/>
      <c r="N320" s="29"/>
      <c r="O320" s="29"/>
      <c r="P320" s="29"/>
      <c r="BK320"/>
      <c r="BL320"/>
      <c r="BM320" s="114"/>
      <c r="BN320" s="114"/>
      <c r="BO320" s="221"/>
      <c r="BP320"/>
    </row>
    <row r="321" spans="2:68" x14ac:dyDescent="0.3">
      <c r="B321" s="61"/>
      <c r="C321" s="61"/>
      <c r="D321" s="61"/>
      <c r="E321" s="61"/>
      <c r="F321" s="61"/>
      <c r="G321" s="61"/>
      <c r="H321" s="61"/>
      <c r="I321" s="61"/>
      <c r="J321" s="29"/>
      <c r="K321" s="29"/>
      <c r="L321" s="29"/>
      <c r="M321" s="29"/>
      <c r="N321" s="29"/>
      <c r="O321" s="29"/>
      <c r="P321" s="29"/>
      <c r="BK321"/>
      <c r="BL321"/>
      <c r="BM321" s="114"/>
      <c r="BN321" s="114"/>
      <c r="BO321" s="221"/>
      <c r="BP321"/>
    </row>
    <row r="322" spans="2:68" x14ac:dyDescent="0.3">
      <c r="B322" s="61"/>
      <c r="C322" s="61"/>
      <c r="D322" s="61"/>
      <c r="E322" s="61"/>
      <c r="F322" s="61"/>
      <c r="G322" s="61"/>
      <c r="H322" s="61"/>
      <c r="I322" s="61"/>
      <c r="J322" s="29"/>
      <c r="K322" s="29"/>
      <c r="L322" s="29"/>
      <c r="M322" s="29"/>
      <c r="N322" s="29"/>
      <c r="O322" s="29"/>
      <c r="P322" s="29"/>
      <c r="BK322"/>
      <c r="BL322"/>
      <c r="BM322" s="114"/>
      <c r="BN322" s="114"/>
      <c r="BO322" s="221"/>
      <c r="BP322"/>
    </row>
    <row r="323" spans="2:68" x14ac:dyDescent="0.3">
      <c r="B323" s="61"/>
      <c r="C323" s="61"/>
      <c r="D323" s="61"/>
      <c r="E323" s="61"/>
      <c r="F323" s="61"/>
      <c r="G323" s="61"/>
      <c r="H323" s="61"/>
      <c r="I323" s="61"/>
      <c r="J323" s="29"/>
      <c r="K323" s="29"/>
      <c r="L323" s="29"/>
      <c r="M323" s="29"/>
      <c r="N323" s="29"/>
      <c r="O323" s="29"/>
      <c r="P323" s="29"/>
      <c r="BK323"/>
      <c r="BL323"/>
      <c r="BM323" s="114"/>
      <c r="BN323" s="114"/>
      <c r="BO323" s="221"/>
      <c r="BP323"/>
    </row>
    <row r="324" spans="2:68" x14ac:dyDescent="0.3">
      <c r="B324" s="61"/>
      <c r="C324" s="61"/>
      <c r="D324" s="61"/>
      <c r="E324" s="61"/>
      <c r="F324" s="61"/>
      <c r="G324" s="61"/>
      <c r="H324" s="61"/>
      <c r="I324" s="61"/>
      <c r="J324" s="29"/>
      <c r="K324" s="29"/>
      <c r="L324" s="29"/>
      <c r="M324" s="29"/>
      <c r="N324" s="29"/>
      <c r="O324" s="29"/>
      <c r="P324" s="29"/>
      <c r="BK324"/>
      <c r="BL324"/>
      <c r="BM324" s="114"/>
      <c r="BN324" s="114"/>
      <c r="BO324" s="221"/>
      <c r="BP324"/>
    </row>
    <row r="325" spans="2:68" x14ac:dyDescent="0.3">
      <c r="B325" s="61"/>
      <c r="C325" s="61"/>
      <c r="D325" s="61"/>
      <c r="E325" s="61"/>
      <c r="F325" s="61"/>
      <c r="G325" s="61"/>
      <c r="H325" s="61"/>
      <c r="I325" s="61"/>
      <c r="J325" s="29"/>
      <c r="K325" s="29"/>
      <c r="L325" s="29"/>
      <c r="M325" s="29"/>
      <c r="N325" s="29"/>
      <c r="O325" s="29"/>
      <c r="P325" s="29"/>
      <c r="BK325"/>
      <c r="BL325"/>
      <c r="BM325" s="114"/>
      <c r="BN325" s="114"/>
      <c r="BO325" s="221"/>
      <c r="BP325"/>
    </row>
    <row r="326" spans="2:68" x14ac:dyDescent="0.3">
      <c r="B326" s="61"/>
      <c r="C326" s="61"/>
      <c r="D326" s="61"/>
      <c r="E326" s="61"/>
      <c r="F326" s="61"/>
      <c r="G326" s="61"/>
      <c r="H326" s="61"/>
      <c r="I326" s="61"/>
      <c r="J326" s="29"/>
      <c r="K326" s="29"/>
      <c r="L326" s="29"/>
      <c r="M326" s="29"/>
      <c r="N326" s="29"/>
      <c r="O326" s="29"/>
      <c r="P326" s="29"/>
      <c r="BK326"/>
      <c r="BL326"/>
      <c r="BM326" s="114"/>
      <c r="BN326" s="114"/>
      <c r="BO326" s="221"/>
      <c r="BP326"/>
    </row>
    <row r="327" spans="2:68" x14ac:dyDescent="0.3">
      <c r="B327" s="61"/>
      <c r="C327" s="61"/>
      <c r="D327" s="61"/>
      <c r="E327" s="61"/>
      <c r="F327" s="61"/>
      <c r="G327" s="61"/>
      <c r="H327" s="61"/>
      <c r="I327" s="61"/>
      <c r="J327" s="29"/>
      <c r="K327" s="29"/>
      <c r="L327" s="29"/>
      <c r="M327" s="29"/>
      <c r="N327" s="29"/>
      <c r="O327" s="29"/>
      <c r="P327" s="29"/>
      <c r="BK327"/>
      <c r="BL327"/>
      <c r="BM327" s="114"/>
      <c r="BN327" s="114"/>
      <c r="BO327" s="221"/>
      <c r="BP327"/>
    </row>
    <row r="328" spans="2:68" x14ac:dyDescent="0.3">
      <c r="B328" s="61"/>
      <c r="C328" s="61"/>
      <c r="D328" s="61"/>
      <c r="E328" s="61"/>
      <c r="F328" s="61"/>
      <c r="G328" s="61"/>
      <c r="H328" s="61"/>
      <c r="I328" s="61"/>
      <c r="J328" s="29"/>
      <c r="K328" s="29"/>
      <c r="L328" s="29"/>
      <c r="M328" s="29"/>
      <c r="N328" s="29"/>
      <c r="O328" s="29"/>
      <c r="P328" s="29"/>
      <c r="BK328"/>
      <c r="BL328"/>
      <c r="BM328" s="114"/>
      <c r="BN328" s="114"/>
      <c r="BO328" s="221"/>
      <c r="BP328"/>
    </row>
    <row r="329" spans="2:68" x14ac:dyDescent="0.3">
      <c r="B329" s="61"/>
      <c r="C329" s="61"/>
      <c r="D329" s="61"/>
      <c r="E329" s="61"/>
      <c r="F329" s="61"/>
      <c r="G329" s="61"/>
      <c r="H329" s="61"/>
      <c r="I329" s="61"/>
      <c r="J329" s="29"/>
      <c r="K329" s="29"/>
      <c r="L329" s="29"/>
      <c r="M329" s="29"/>
      <c r="N329" s="29"/>
      <c r="O329" s="29"/>
      <c r="P329" s="29"/>
      <c r="BK329"/>
      <c r="BL329"/>
      <c r="BM329" s="114"/>
      <c r="BN329" s="114"/>
      <c r="BO329" s="221"/>
      <c r="BP329"/>
    </row>
    <row r="330" spans="2:68" x14ac:dyDescent="0.3">
      <c r="B330" s="61"/>
      <c r="C330" s="61"/>
      <c r="D330" s="61"/>
      <c r="E330" s="61"/>
      <c r="F330" s="61"/>
      <c r="G330" s="61"/>
      <c r="H330" s="61"/>
      <c r="I330" s="61"/>
      <c r="J330" s="29"/>
      <c r="K330" s="29"/>
      <c r="L330" s="29"/>
      <c r="M330" s="29"/>
      <c r="N330" s="29"/>
      <c r="O330" s="29"/>
      <c r="P330" s="29"/>
      <c r="BK330"/>
      <c r="BL330"/>
      <c r="BM330" s="114"/>
      <c r="BN330" s="114"/>
      <c r="BO330" s="221"/>
      <c r="BP330"/>
    </row>
    <row r="331" spans="2:68" x14ac:dyDescent="0.3">
      <c r="B331" s="61"/>
      <c r="C331" s="61"/>
      <c r="D331" s="61"/>
      <c r="E331" s="61"/>
      <c r="F331" s="61"/>
      <c r="G331" s="61"/>
      <c r="H331" s="61"/>
      <c r="I331" s="61"/>
      <c r="J331" s="29"/>
      <c r="K331" s="29"/>
      <c r="L331" s="29"/>
      <c r="M331" s="29"/>
      <c r="N331" s="29"/>
      <c r="O331" s="29"/>
      <c r="P331" s="29"/>
      <c r="BK331"/>
      <c r="BL331"/>
      <c r="BM331" s="114"/>
      <c r="BN331" s="114"/>
      <c r="BO331" s="221"/>
      <c r="BP331"/>
    </row>
    <row r="332" spans="2:68" x14ac:dyDescent="0.3">
      <c r="B332" s="61"/>
      <c r="C332" s="61"/>
      <c r="D332" s="61"/>
      <c r="E332" s="61"/>
      <c r="F332" s="61"/>
      <c r="G332" s="61"/>
      <c r="H332" s="61"/>
      <c r="I332" s="61"/>
      <c r="J332" s="29"/>
      <c r="K332" s="29"/>
      <c r="L332" s="29"/>
      <c r="M332" s="29"/>
      <c r="N332" s="29"/>
      <c r="O332" s="29"/>
      <c r="P332" s="29"/>
      <c r="BK332"/>
      <c r="BL332"/>
      <c r="BM332" s="114"/>
      <c r="BN332" s="114"/>
      <c r="BO332" s="221"/>
      <c r="BP332"/>
    </row>
    <row r="333" spans="2:68" x14ac:dyDescent="0.3">
      <c r="B333" s="61"/>
      <c r="C333" s="61"/>
      <c r="D333" s="61"/>
      <c r="E333" s="61"/>
      <c r="F333" s="61"/>
      <c r="G333" s="61"/>
      <c r="H333" s="61"/>
      <c r="I333" s="61"/>
      <c r="J333" s="29"/>
      <c r="K333" s="29"/>
      <c r="L333" s="29"/>
      <c r="M333" s="29"/>
      <c r="N333" s="29"/>
      <c r="O333" s="29"/>
      <c r="P333" s="29"/>
      <c r="BK333"/>
      <c r="BL333"/>
      <c r="BM333" s="114"/>
      <c r="BN333" s="114"/>
      <c r="BO333" s="221"/>
      <c r="BP333"/>
    </row>
    <row r="334" spans="2:68" x14ac:dyDescent="0.3">
      <c r="B334" s="61"/>
      <c r="C334" s="61"/>
      <c r="D334" s="61"/>
      <c r="E334" s="61"/>
      <c r="F334" s="61"/>
      <c r="G334" s="61"/>
      <c r="H334" s="61"/>
      <c r="I334" s="61"/>
      <c r="J334" s="29"/>
      <c r="K334" s="29"/>
      <c r="L334" s="29"/>
      <c r="M334" s="29"/>
      <c r="N334" s="29"/>
      <c r="O334" s="29"/>
      <c r="P334" s="29"/>
      <c r="BK334"/>
      <c r="BL334"/>
      <c r="BM334" s="114"/>
      <c r="BN334" s="114"/>
      <c r="BO334" s="221"/>
      <c r="BP334"/>
    </row>
    <row r="335" spans="2:68" x14ac:dyDescent="0.3">
      <c r="B335" s="61"/>
      <c r="C335" s="61"/>
      <c r="D335" s="61"/>
      <c r="E335" s="61"/>
      <c r="F335" s="61"/>
      <c r="G335" s="61"/>
      <c r="H335" s="61"/>
      <c r="I335" s="61"/>
      <c r="J335" s="29"/>
      <c r="K335" s="29"/>
      <c r="L335" s="29"/>
      <c r="M335" s="29"/>
      <c r="N335" s="29"/>
      <c r="O335" s="29"/>
      <c r="P335" s="29"/>
      <c r="BK335"/>
      <c r="BL335"/>
      <c r="BM335" s="114"/>
      <c r="BN335" s="114"/>
      <c r="BO335" s="221"/>
      <c r="BP335"/>
    </row>
    <row r="336" spans="2:68" x14ac:dyDescent="0.3">
      <c r="B336" s="61"/>
      <c r="C336" s="61"/>
      <c r="D336" s="61"/>
      <c r="E336" s="61"/>
      <c r="F336" s="61"/>
      <c r="G336" s="61"/>
      <c r="H336" s="61"/>
      <c r="I336" s="61"/>
      <c r="J336" s="29"/>
      <c r="K336" s="29"/>
      <c r="L336" s="29"/>
      <c r="M336" s="29"/>
      <c r="N336" s="29"/>
      <c r="O336" s="29"/>
      <c r="P336" s="29"/>
      <c r="BK336"/>
      <c r="BL336"/>
      <c r="BM336" s="114"/>
      <c r="BN336" s="114"/>
      <c r="BO336" s="221"/>
      <c r="BP336"/>
    </row>
    <row r="337" spans="2:68" x14ac:dyDescent="0.3">
      <c r="B337" s="61"/>
      <c r="C337" s="61"/>
      <c r="D337" s="61"/>
      <c r="E337" s="61"/>
      <c r="F337" s="61"/>
      <c r="G337" s="61"/>
      <c r="H337" s="61"/>
      <c r="I337" s="61"/>
      <c r="J337" s="29"/>
      <c r="K337" s="29"/>
      <c r="L337" s="29"/>
      <c r="M337" s="29"/>
      <c r="N337" s="29"/>
      <c r="O337" s="29"/>
      <c r="P337" s="29"/>
      <c r="BK337"/>
      <c r="BL337"/>
      <c r="BM337" s="114"/>
      <c r="BN337" s="114"/>
      <c r="BO337" s="221"/>
      <c r="BP337"/>
    </row>
    <row r="338" spans="2:68" x14ac:dyDescent="0.3">
      <c r="B338" s="61"/>
      <c r="C338" s="61"/>
      <c r="D338" s="61"/>
      <c r="E338" s="61"/>
      <c r="F338" s="61"/>
      <c r="G338" s="61"/>
      <c r="H338" s="61"/>
      <c r="I338" s="61"/>
      <c r="J338" s="29"/>
      <c r="K338" s="29"/>
      <c r="L338" s="29"/>
      <c r="M338" s="29"/>
      <c r="N338" s="29"/>
      <c r="O338" s="29"/>
      <c r="P338" s="29"/>
      <c r="BK338"/>
      <c r="BL338"/>
      <c r="BM338" s="114"/>
      <c r="BN338" s="114"/>
      <c r="BO338" s="221"/>
      <c r="BP338"/>
    </row>
    <row r="339" spans="2:68" x14ac:dyDescent="0.3">
      <c r="B339" s="61"/>
      <c r="C339" s="61"/>
      <c r="D339" s="61"/>
      <c r="E339" s="61"/>
      <c r="F339" s="61"/>
      <c r="G339" s="61"/>
      <c r="H339" s="61"/>
      <c r="I339" s="61"/>
      <c r="J339" s="29"/>
      <c r="K339" s="29"/>
      <c r="L339" s="29"/>
      <c r="M339" s="29"/>
      <c r="N339" s="29"/>
      <c r="O339" s="29"/>
      <c r="P339" s="29"/>
      <c r="BK339"/>
      <c r="BL339"/>
      <c r="BM339" s="114"/>
      <c r="BN339" s="114"/>
      <c r="BO339" s="221"/>
      <c r="BP339"/>
    </row>
    <row r="340" spans="2:68" x14ac:dyDescent="0.3">
      <c r="B340" s="61"/>
      <c r="C340" s="61"/>
      <c r="D340" s="61"/>
      <c r="E340" s="61"/>
      <c r="F340" s="61"/>
      <c r="G340" s="61"/>
      <c r="H340" s="61"/>
      <c r="I340" s="61"/>
      <c r="J340" s="29"/>
      <c r="K340" s="29"/>
      <c r="L340" s="29"/>
      <c r="M340" s="29"/>
      <c r="N340" s="29"/>
      <c r="O340" s="29"/>
      <c r="P340" s="29"/>
      <c r="BK340"/>
      <c r="BL340"/>
      <c r="BM340" s="114"/>
      <c r="BN340" s="114"/>
      <c r="BO340" s="221"/>
      <c r="BP340"/>
    </row>
    <row r="341" spans="2:68" x14ac:dyDescent="0.3">
      <c r="B341" s="61"/>
      <c r="C341" s="61"/>
      <c r="D341" s="61"/>
      <c r="E341" s="61"/>
      <c r="F341" s="61"/>
      <c r="G341" s="61"/>
      <c r="H341" s="61"/>
      <c r="I341" s="61"/>
      <c r="J341" s="29"/>
      <c r="K341" s="29"/>
      <c r="L341" s="29"/>
      <c r="M341" s="29"/>
      <c r="N341" s="29"/>
      <c r="O341" s="29"/>
      <c r="P341" s="29"/>
      <c r="BK341"/>
      <c r="BL341"/>
      <c r="BM341" s="114"/>
      <c r="BN341" s="114"/>
      <c r="BO341" s="221"/>
      <c r="BP341"/>
    </row>
    <row r="342" spans="2:68" x14ac:dyDescent="0.3">
      <c r="B342" s="61"/>
      <c r="C342" s="61"/>
      <c r="D342" s="61"/>
      <c r="E342" s="61"/>
      <c r="F342" s="61"/>
      <c r="G342" s="61"/>
      <c r="H342" s="61"/>
      <c r="I342" s="61"/>
      <c r="J342" s="29"/>
      <c r="K342" s="29"/>
      <c r="L342" s="29"/>
      <c r="M342" s="29"/>
      <c r="N342" s="29"/>
      <c r="O342" s="29"/>
      <c r="P342" s="29"/>
      <c r="BK342"/>
      <c r="BL342"/>
      <c r="BM342" s="114"/>
      <c r="BN342" s="114"/>
      <c r="BO342" s="221"/>
      <c r="BP342"/>
    </row>
    <row r="343" spans="2:68" x14ac:dyDescent="0.3">
      <c r="B343" s="61"/>
      <c r="C343" s="61"/>
      <c r="D343" s="61"/>
      <c r="E343" s="61"/>
      <c r="F343" s="61"/>
      <c r="G343" s="61"/>
      <c r="H343" s="61"/>
      <c r="I343" s="61"/>
      <c r="J343" s="29"/>
      <c r="K343" s="29"/>
      <c r="L343" s="29"/>
      <c r="M343" s="29"/>
      <c r="N343" s="29"/>
      <c r="O343" s="29"/>
      <c r="P343" s="29"/>
      <c r="BK343"/>
      <c r="BL343"/>
      <c r="BM343" s="114"/>
      <c r="BN343" s="114"/>
      <c r="BO343" s="221"/>
      <c r="BP343"/>
    </row>
    <row r="344" spans="2:68" x14ac:dyDescent="0.3">
      <c r="B344" s="61"/>
      <c r="C344" s="61"/>
      <c r="D344" s="61"/>
      <c r="E344" s="61"/>
      <c r="F344" s="61"/>
      <c r="G344" s="61"/>
      <c r="H344" s="61"/>
      <c r="I344" s="61"/>
      <c r="J344" s="29"/>
      <c r="K344" s="29"/>
      <c r="L344" s="29"/>
      <c r="M344" s="29"/>
      <c r="N344" s="29"/>
      <c r="O344" s="29"/>
      <c r="P344" s="29"/>
      <c r="BK344"/>
      <c r="BL344"/>
      <c r="BM344" s="114"/>
      <c r="BN344" s="114"/>
      <c r="BO344" s="221"/>
      <c r="BP344"/>
    </row>
    <row r="345" spans="2:68" x14ac:dyDescent="0.3">
      <c r="B345" s="61"/>
      <c r="C345" s="61"/>
      <c r="D345" s="61"/>
      <c r="E345" s="61"/>
      <c r="F345" s="61"/>
      <c r="G345" s="61"/>
      <c r="H345" s="61"/>
      <c r="I345" s="61"/>
      <c r="J345" s="29"/>
      <c r="K345" s="29"/>
      <c r="L345" s="29"/>
      <c r="M345" s="29"/>
      <c r="N345" s="29"/>
      <c r="O345" s="29"/>
      <c r="P345" s="29"/>
      <c r="BK345"/>
      <c r="BL345"/>
      <c r="BM345" s="114"/>
      <c r="BN345" s="114"/>
      <c r="BO345" s="221"/>
      <c r="BP345"/>
    </row>
    <row r="346" spans="2:68" x14ac:dyDescent="0.3">
      <c r="B346" s="61"/>
      <c r="C346" s="61"/>
      <c r="D346" s="61"/>
      <c r="E346" s="61"/>
      <c r="F346" s="61"/>
      <c r="G346" s="61"/>
      <c r="H346" s="61"/>
      <c r="I346" s="61"/>
      <c r="J346" s="29"/>
      <c r="K346" s="29"/>
      <c r="L346" s="29"/>
      <c r="M346" s="29"/>
      <c r="N346" s="29"/>
      <c r="O346" s="29"/>
      <c r="P346" s="29"/>
      <c r="BK346"/>
      <c r="BL346"/>
      <c r="BM346" s="114"/>
      <c r="BN346" s="114"/>
      <c r="BO346" s="221"/>
      <c r="BP346"/>
    </row>
    <row r="347" spans="2:68" x14ac:dyDescent="0.3">
      <c r="B347" s="61"/>
      <c r="C347" s="61"/>
      <c r="D347" s="61"/>
      <c r="E347" s="61"/>
      <c r="F347" s="61"/>
      <c r="G347" s="61"/>
      <c r="H347" s="61"/>
      <c r="I347" s="61"/>
      <c r="J347" s="29"/>
      <c r="K347" s="29"/>
      <c r="L347" s="29"/>
      <c r="M347" s="29"/>
      <c r="N347" s="29"/>
      <c r="O347" s="29"/>
      <c r="P347" s="29"/>
      <c r="BK347"/>
      <c r="BL347"/>
      <c r="BM347" s="114"/>
      <c r="BN347" s="114"/>
      <c r="BO347" s="221"/>
      <c r="BP347"/>
    </row>
    <row r="348" spans="2:68" x14ac:dyDescent="0.3">
      <c r="B348" s="61"/>
      <c r="C348" s="61"/>
      <c r="D348" s="61"/>
      <c r="E348" s="61"/>
      <c r="F348" s="61"/>
      <c r="G348" s="61"/>
      <c r="H348" s="61"/>
      <c r="I348" s="61"/>
      <c r="J348" s="29"/>
      <c r="K348" s="29"/>
      <c r="L348" s="29"/>
      <c r="M348" s="29"/>
      <c r="N348" s="29"/>
      <c r="O348" s="29"/>
      <c r="P348" s="29"/>
      <c r="BK348"/>
      <c r="BL348"/>
      <c r="BM348" s="114"/>
      <c r="BN348" s="114"/>
      <c r="BO348" s="221"/>
      <c r="BP348"/>
    </row>
    <row r="349" spans="2:68" x14ac:dyDescent="0.3">
      <c r="B349" s="61"/>
      <c r="C349" s="61"/>
      <c r="D349" s="61"/>
      <c r="E349" s="61"/>
      <c r="F349" s="61"/>
      <c r="G349" s="61"/>
      <c r="H349" s="61"/>
      <c r="I349" s="61"/>
      <c r="J349" s="29"/>
      <c r="K349" s="29"/>
      <c r="L349" s="29"/>
      <c r="M349" s="29"/>
      <c r="N349" s="29"/>
      <c r="O349" s="29"/>
      <c r="P349" s="29"/>
      <c r="BK349"/>
      <c r="BL349"/>
      <c r="BM349" s="114"/>
      <c r="BN349" s="114"/>
      <c r="BO349" s="221"/>
      <c r="BP349"/>
    </row>
    <row r="350" spans="2:68" x14ac:dyDescent="0.3">
      <c r="B350" s="61"/>
      <c r="C350" s="61"/>
      <c r="D350" s="61"/>
      <c r="E350" s="61"/>
      <c r="F350" s="61"/>
      <c r="G350" s="61"/>
      <c r="H350" s="61"/>
      <c r="I350" s="61"/>
      <c r="J350" s="29"/>
      <c r="K350" s="29"/>
      <c r="L350" s="29"/>
      <c r="M350" s="29"/>
      <c r="N350" s="29"/>
      <c r="O350" s="29"/>
      <c r="P350" s="29"/>
      <c r="BK350"/>
      <c r="BL350"/>
      <c r="BM350" s="114"/>
      <c r="BN350" s="114"/>
      <c r="BO350" s="221"/>
      <c r="BP350"/>
    </row>
    <row r="351" spans="2:68" x14ac:dyDescent="0.3">
      <c r="B351" s="61"/>
      <c r="C351" s="61"/>
      <c r="D351" s="61"/>
      <c r="E351" s="61"/>
      <c r="F351" s="61"/>
      <c r="G351" s="61"/>
      <c r="H351" s="61"/>
      <c r="I351" s="61"/>
      <c r="J351" s="29"/>
      <c r="K351" s="29"/>
      <c r="L351" s="29"/>
      <c r="M351" s="29"/>
      <c r="N351" s="29"/>
      <c r="O351" s="29"/>
      <c r="P351" s="29"/>
      <c r="BK351"/>
      <c r="BL351"/>
      <c r="BM351" s="114"/>
      <c r="BN351" s="114"/>
      <c r="BO351" s="221"/>
      <c r="BP351"/>
    </row>
    <row r="352" spans="2:68" x14ac:dyDescent="0.3">
      <c r="B352" s="61"/>
      <c r="C352" s="61"/>
      <c r="D352" s="61"/>
      <c r="E352" s="61"/>
      <c r="F352" s="61"/>
      <c r="G352" s="61"/>
      <c r="H352" s="61"/>
      <c r="I352" s="61"/>
      <c r="J352" s="29"/>
      <c r="K352" s="29"/>
      <c r="L352" s="29"/>
      <c r="M352" s="29"/>
      <c r="N352" s="29"/>
      <c r="O352" s="29"/>
      <c r="P352" s="29"/>
      <c r="BK352"/>
      <c r="BL352"/>
      <c r="BM352" s="114"/>
      <c r="BN352" s="114"/>
      <c r="BO352" s="221"/>
      <c r="BP352"/>
    </row>
    <row r="353" spans="2:68" x14ac:dyDescent="0.3">
      <c r="B353" s="61"/>
      <c r="C353" s="61"/>
      <c r="D353" s="61"/>
      <c r="E353" s="61"/>
      <c r="F353" s="61"/>
      <c r="G353" s="61"/>
      <c r="H353" s="61"/>
      <c r="I353" s="61"/>
      <c r="J353" s="29"/>
      <c r="K353" s="29"/>
      <c r="L353" s="29"/>
      <c r="M353" s="29"/>
      <c r="N353" s="29"/>
      <c r="O353" s="29"/>
      <c r="P353" s="29"/>
      <c r="BK353"/>
      <c r="BL353"/>
      <c r="BM353" s="114"/>
      <c r="BN353" s="114"/>
      <c r="BO353" s="221"/>
      <c r="BP353"/>
    </row>
    <row r="354" spans="2:68" x14ac:dyDescent="0.3">
      <c r="B354" s="61"/>
      <c r="C354" s="61"/>
      <c r="D354" s="61"/>
      <c r="E354" s="61"/>
      <c r="F354" s="61"/>
      <c r="G354" s="61"/>
      <c r="H354" s="61"/>
      <c r="I354" s="61"/>
      <c r="J354" s="29"/>
      <c r="K354" s="29"/>
      <c r="L354" s="29"/>
      <c r="M354" s="29"/>
      <c r="N354" s="29"/>
      <c r="O354" s="29"/>
      <c r="P354" s="29"/>
      <c r="BK354"/>
      <c r="BL354"/>
      <c r="BM354" s="114"/>
      <c r="BN354" s="114"/>
      <c r="BO354" s="221"/>
      <c r="BP354"/>
    </row>
    <row r="355" spans="2:68" x14ac:dyDescent="0.3">
      <c r="B355" s="61"/>
      <c r="C355" s="61"/>
      <c r="D355" s="61"/>
      <c r="E355" s="61"/>
      <c r="F355" s="61"/>
      <c r="G355" s="61"/>
      <c r="H355" s="61"/>
      <c r="I355" s="61"/>
      <c r="J355" s="29"/>
      <c r="K355" s="29"/>
      <c r="L355" s="29"/>
      <c r="M355" s="29"/>
      <c r="N355" s="29"/>
      <c r="O355" s="29"/>
      <c r="P355" s="29"/>
      <c r="BK355"/>
      <c r="BL355"/>
      <c r="BM355" s="114"/>
      <c r="BN355" s="114"/>
      <c r="BO355" s="221"/>
      <c r="BP355"/>
    </row>
    <row r="356" spans="2:68" x14ac:dyDescent="0.3">
      <c r="B356" s="61"/>
      <c r="C356" s="61"/>
      <c r="D356" s="61"/>
      <c r="E356" s="61"/>
      <c r="F356" s="61"/>
      <c r="G356" s="61"/>
      <c r="H356" s="61"/>
      <c r="I356" s="61"/>
      <c r="J356" s="29"/>
      <c r="K356" s="29"/>
      <c r="L356" s="29"/>
      <c r="M356" s="29"/>
      <c r="N356" s="29"/>
      <c r="O356" s="29"/>
      <c r="P356" s="29"/>
      <c r="BK356"/>
      <c r="BL356"/>
      <c r="BM356" s="114"/>
      <c r="BN356" s="114"/>
      <c r="BO356" s="221"/>
      <c r="BP356"/>
    </row>
    <row r="357" spans="2:68" x14ac:dyDescent="0.3">
      <c r="B357" s="61"/>
      <c r="C357" s="61"/>
      <c r="D357" s="61"/>
      <c r="E357" s="61"/>
      <c r="F357" s="61"/>
      <c r="G357" s="61"/>
      <c r="H357" s="61"/>
      <c r="I357" s="61"/>
      <c r="J357" s="29"/>
      <c r="K357" s="29"/>
      <c r="L357" s="29"/>
      <c r="M357" s="29"/>
      <c r="N357" s="29"/>
      <c r="O357" s="29"/>
      <c r="P357" s="29"/>
      <c r="BK357"/>
      <c r="BL357"/>
      <c r="BM357" s="114"/>
      <c r="BN357" s="114"/>
      <c r="BO357" s="221"/>
      <c r="BP357"/>
    </row>
    <row r="358" spans="2:68" x14ac:dyDescent="0.3">
      <c r="B358" s="61"/>
      <c r="C358" s="61"/>
      <c r="D358" s="61"/>
      <c r="E358" s="61"/>
      <c r="F358" s="61"/>
      <c r="G358" s="61"/>
      <c r="H358" s="61"/>
      <c r="I358" s="61"/>
      <c r="J358" s="29"/>
      <c r="K358" s="29"/>
      <c r="L358" s="29"/>
      <c r="M358" s="29"/>
      <c r="N358" s="29"/>
      <c r="O358" s="29"/>
      <c r="P358" s="29"/>
      <c r="BK358"/>
      <c r="BL358"/>
      <c r="BM358" s="114"/>
      <c r="BN358" s="114"/>
      <c r="BO358" s="221"/>
      <c r="BP358"/>
    </row>
    <row r="359" spans="2:68" x14ac:dyDescent="0.3">
      <c r="B359" s="61"/>
      <c r="C359" s="61"/>
      <c r="D359" s="61"/>
      <c r="E359" s="61"/>
      <c r="F359" s="61"/>
      <c r="G359" s="61"/>
      <c r="H359" s="61"/>
      <c r="I359" s="61"/>
      <c r="J359" s="29"/>
      <c r="K359" s="29"/>
      <c r="L359" s="29"/>
      <c r="M359" s="29"/>
      <c r="N359" s="29"/>
      <c r="O359" s="29"/>
      <c r="P359" s="29"/>
      <c r="BK359"/>
      <c r="BL359"/>
      <c r="BM359" s="114"/>
      <c r="BN359" s="114"/>
      <c r="BO359" s="221"/>
      <c r="BP359"/>
    </row>
    <row r="360" spans="2:68" x14ac:dyDescent="0.3">
      <c r="B360" s="61"/>
      <c r="C360" s="61"/>
      <c r="D360" s="61"/>
      <c r="E360" s="61"/>
      <c r="F360" s="61"/>
      <c r="G360" s="61"/>
      <c r="H360" s="61"/>
      <c r="I360" s="61"/>
      <c r="J360" s="29"/>
      <c r="K360" s="29"/>
      <c r="L360" s="29"/>
      <c r="M360" s="29"/>
      <c r="N360" s="29"/>
      <c r="O360" s="29"/>
      <c r="P360" s="29"/>
      <c r="BK360"/>
      <c r="BL360"/>
      <c r="BM360" s="114"/>
      <c r="BN360" s="114"/>
      <c r="BO360" s="221"/>
      <c r="BP360"/>
    </row>
    <row r="361" spans="2:68" x14ac:dyDescent="0.3">
      <c r="B361" s="61"/>
      <c r="C361" s="61"/>
      <c r="D361" s="61"/>
      <c r="E361" s="61"/>
      <c r="F361" s="61"/>
      <c r="G361" s="61"/>
      <c r="H361" s="61"/>
      <c r="I361" s="61"/>
      <c r="J361" s="29"/>
      <c r="K361" s="29"/>
      <c r="L361" s="29"/>
      <c r="M361" s="29"/>
      <c r="N361" s="29"/>
      <c r="O361" s="29"/>
      <c r="P361" s="29"/>
      <c r="BK361"/>
      <c r="BL361"/>
      <c r="BM361" s="114"/>
      <c r="BN361" s="114"/>
      <c r="BO361" s="221"/>
      <c r="BP361"/>
    </row>
    <row r="362" spans="2:68" x14ac:dyDescent="0.3">
      <c r="B362" s="61"/>
      <c r="C362" s="61"/>
      <c r="D362" s="61"/>
      <c r="E362" s="61"/>
      <c r="F362" s="61"/>
      <c r="G362" s="61"/>
      <c r="H362" s="61"/>
      <c r="I362" s="61"/>
      <c r="J362" s="29"/>
      <c r="K362" s="29"/>
      <c r="L362" s="29"/>
      <c r="M362" s="29"/>
      <c r="N362" s="29"/>
      <c r="O362" s="29"/>
      <c r="P362" s="29"/>
      <c r="BK362"/>
      <c r="BL362"/>
      <c r="BM362" s="114"/>
      <c r="BN362" s="114"/>
      <c r="BO362" s="221"/>
      <c r="BP362"/>
    </row>
    <row r="363" spans="2:68" x14ac:dyDescent="0.3">
      <c r="B363" s="61"/>
      <c r="C363" s="61"/>
      <c r="D363" s="61"/>
      <c r="E363" s="61"/>
      <c r="F363" s="61"/>
      <c r="G363" s="61"/>
      <c r="H363" s="61"/>
      <c r="I363" s="61"/>
      <c r="J363" s="29"/>
      <c r="K363" s="29"/>
      <c r="L363" s="29"/>
      <c r="M363" s="29"/>
      <c r="N363" s="29"/>
      <c r="O363" s="29"/>
      <c r="P363" s="29"/>
      <c r="BK363"/>
      <c r="BL363"/>
      <c r="BM363" s="114"/>
      <c r="BN363" s="114"/>
      <c r="BO363" s="221"/>
      <c r="BP363"/>
    </row>
    <row r="364" spans="2:68" x14ac:dyDescent="0.3">
      <c r="B364" s="61"/>
      <c r="C364" s="61"/>
      <c r="D364" s="61"/>
      <c r="E364" s="61"/>
      <c r="F364" s="61"/>
      <c r="G364" s="61"/>
      <c r="H364" s="61"/>
      <c r="I364" s="61"/>
      <c r="J364" s="29"/>
      <c r="K364" s="29"/>
      <c r="L364" s="29"/>
      <c r="M364" s="29"/>
      <c r="N364" s="29"/>
      <c r="O364" s="29"/>
      <c r="P364" s="29"/>
      <c r="BK364"/>
      <c r="BL364"/>
      <c r="BM364" s="114"/>
      <c r="BN364" s="114"/>
      <c r="BO364" s="221"/>
      <c r="BP364"/>
    </row>
    <row r="365" spans="2:68" x14ac:dyDescent="0.3">
      <c r="B365" s="61"/>
      <c r="C365" s="61"/>
      <c r="D365" s="61"/>
      <c r="E365" s="61"/>
      <c r="F365" s="61"/>
      <c r="G365" s="61"/>
      <c r="H365" s="61"/>
      <c r="I365" s="61"/>
      <c r="J365" s="29"/>
      <c r="K365" s="29"/>
      <c r="L365" s="29"/>
      <c r="M365" s="29"/>
      <c r="N365" s="29"/>
      <c r="O365" s="29"/>
      <c r="P365" s="29"/>
      <c r="BK365"/>
      <c r="BL365"/>
      <c r="BM365" s="114"/>
      <c r="BN365" s="114"/>
      <c r="BO365" s="221"/>
      <c r="BP365"/>
    </row>
    <row r="366" spans="2:68" x14ac:dyDescent="0.3">
      <c r="B366" s="61"/>
      <c r="C366" s="61"/>
      <c r="D366" s="61"/>
      <c r="E366" s="61"/>
      <c r="F366" s="61"/>
      <c r="G366" s="61"/>
      <c r="H366" s="61"/>
      <c r="I366" s="61"/>
      <c r="J366" s="29"/>
      <c r="K366" s="29"/>
      <c r="L366" s="29"/>
      <c r="M366" s="29"/>
      <c r="N366" s="29"/>
      <c r="O366" s="29"/>
      <c r="P366" s="29"/>
      <c r="BK366"/>
      <c r="BL366"/>
      <c r="BM366" s="114"/>
      <c r="BN366" s="114"/>
      <c r="BO366" s="221"/>
      <c r="BP366"/>
    </row>
    <row r="367" spans="2:68" x14ac:dyDescent="0.3">
      <c r="B367" s="61"/>
      <c r="C367" s="61"/>
      <c r="D367" s="61"/>
      <c r="E367" s="61"/>
      <c r="F367" s="61"/>
      <c r="G367" s="61"/>
      <c r="H367" s="61"/>
      <c r="I367" s="61"/>
      <c r="J367" s="29"/>
      <c r="K367" s="29"/>
      <c r="L367" s="29"/>
      <c r="M367" s="29"/>
      <c r="N367" s="29"/>
      <c r="O367" s="29"/>
      <c r="P367" s="29"/>
      <c r="BK367"/>
      <c r="BL367"/>
      <c r="BM367" s="114"/>
      <c r="BN367" s="114"/>
      <c r="BO367" s="221"/>
      <c r="BP367"/>
    </row>
    <row r="368" spans="2:68" x14ac:dyDescent="0.3">
      <c r="B368" s="61"/>
      <c r="C368" s="61"/>
      <c r="D368" s="61"/>
      <c r="E368" s="61"/>
      <c r="F368" s="61"/>
      <c r="G368" s="61"/>
      <c r="H368" s="61"/>
      <c r="I368" s="61"/>
      <c r="J368" s="29"/>
      <c r="K368" s="29"/>
      <c r="L368" s="29"/>
      <c r="M368" s="29"/>
      <c r="N368" s="29"/>
      <c r="O368" s="29"/>
      <c r="P368" s="29"/>
      <c r="BK368"/>
      <c r="BL368"/>
      <c r="BM368" s="114"/>
      <c r="BN368" s="114"/>
      <c r="BO368" s="221"/>
      <c r="BP368"/>
    </row>
    <row r="369" spans="2:68" x14ac:dyDescent="0.3">
      <c r="B369" s="61"/>
      <c r="C369" s="61"/>
      <c r="D369" s="61"/>
      <c r="E369" s="61"/>
      <c r="F369" s="61"/>
      <c r="G369" s="61"/>
      <c r="H369" s="61"/>
      <c r="I369" s="61"/>
      <c r="J369" s="29"/>
      <c r="K369" s="29"/>
      <c r="L369" s="29"/>
      <c r="M369" s="29"/>
      <c r="N369" s="29"/>
      <c r="O369" s="29"/>
      <c r="P369" s="29"/>
      <c r="BK369"/>
      <c r="BL369"/>
      <c r="BM369" s="114"/>
      <c r="BN369" s="114"/>
      <c r="BO369" s="221"/>
      <c r="BP369"/>
    </row>
    <row r="370" spans="2:68" x14ac:dyDescent="0.3">
      <c r="B370" s="61"/>
      <c r="C370" s="61"/>
      <c r="D370" s="61"/>
      <c r="E370" s="61"/>
      <c r="F370" s="61"/>
      <c r="G370" s="61"/>
      <c r="H370" s="61"/>
      <c r="I370" s="61"/>
      <c r="J370" s="29"/>
      <c r="K370" s="29"/>
      <c r="L370" s="29"/>
      <c r="M370" s="29"/>
      <c r="N370" s="29"/>
      <c r="O370" s="29"/>
      <c r="P370" s="29"/>
      <c r="BK370"/>
      <c r="BL370"/>
      <c r="BM370" s="114"/>
      <c r="BN370" s="114"/>
      <c r="BO370" s="221"/>
      <c r="BP370"/>
    </row>
    <row r="371" spans="2:68" x14ac:dyDescent="0.3">
      <c r="B371" s="61"/>
      <c r="C371" s="61"/>
      <c r="D371" s="61"/>
      <c r="E371" s="61"/>
      <c r="F371" s="61"/>
      <c r="G371" s="61"/>
      <c r="H371" s="61"/>
      <c r="I371" s="61"/>
      <c r="J371" s="29"/>
      <c r="K371" s="29"/>
      <c r="L371" s="29"/>
      <c r="M371" s="29"/>
      <c r="N371" s="29"/>
      <c r="O371" s="29"/>
      <c r="P371" s="29"/>
      <c r="BK371"/>
      <c r="BL371"/>
      <c r="BM371" s="114"/>
      <c r="BN371" s="114"/>
      <c r="BO371" s="221"/>
      <c r="BP371"/>
    </row>
    <row r="372" spans="2:68" x14ac:dyDescent="0.3">
      <c r="B372" s="61"/>
      <c r="C372" s="61"/>
      <c r="D372" s="61"/>
      <c r="E372" s="61"/>
      <c r="F372" s="61"/>
      <c r="G372" s="61"/>
      <c r="H372" s="61"/>
      <c r="I372" s="61"/>
      <c r="J372" s="29"/>
      <c r="K372" s="29"/>
      <c r="L372" s="29"/>
      <c r="M372" s="29"/>
      <c r="N372" s="29"/>
      <c r="O372" s="29"/>
      <c r="P372" s="29"/>
      <c r="BK372"/>
      <c r="BL372"/>
      <c r="BM372" s="114"/>
      <c r="BN372" s="114"/>
      <c r="BO372" s="221"/>
      <c r="BP372"/>
    </row>
    <row r="373" spans="2:68" x14ac:dyDescent="0.3">
      <c r="B373" s="61"/>
      <c r="C373" s="61"/>
      <c r="D373" s="61"/>
      <c r="E373" s="61"/>
      <c r="F373" s="61"/>
      <c r="G373" s="61"/>
      <c r="H373" s="61"/>
      <c r="I373" s="61"/>
      <c r="J373" s="29"/>
      <c r="K373" s="29"/>
      <c r="L373" s="29"/>
      <c r="M373" s="29"/>
      <c r="N373" s="29"/>
      <c r="O373" s="29"/>
      <c r="P373" s="29"/>
      <c r="BK373"/>
      <c r="BL373"/>
      <c r="BM373" s="114"/>
      <c r="BN373" s="114"/>
      <c r="BO373" s="221"/>
      <c r="BP373"/>
    </row>
    <row r="374" spans="2:68" x14ac:dyDescent="0.3">
      <c r="B374" s="61"/>
      <c r="C374" s="61"/>
      <c r="D374" s="61"/>
      <c r="E374" s="61"/>
      <c r="F374" s="61"/>
      <c r="G374" s="61"/>
      <c r="H374" s="61"/>
      <c r="I374" s="61"/>
      <c r="J374" s="29"/>
      <c r="K374" s="29"/>
      <c r="L374" s="29"/>
      <c r="M374" s="29"/>
      <c r="N374" s="29"/>
      <c r="O374" s="29"/>
      <c r="P374" s="29"/>
      <c r="BK374"/>
      <c r="BL374"/>
      <c r="BM374" s="114"/>
      <c r="BN374" s="114"/>
      <c r="BO374" s="221"/>
      <c r="BP374"/>
    </row>
    <row r="375" spans="2:68" x14ac:dyDescent="0.3">
      <c r="B375" s="61"/>
      <c r="C375" s="61"/>
      <c r="D375" s="61"/>
      <c r="E375" s="61"/>
      <c r="F375" s="61"/>
      <c r="G375" s="61"/>
      <c r="H375" s="61"/>
      <c r="I375" s="61"/>
      <c r="J375" s="29"/>
      <c r="K375" s="29"/>
      <c r="L375" s="29"/>
      <c r="M375" s="29"/>
      <c r="N375" s="29"/>
      <c r="O375" s="29"/>
      <c r="P375" s="29"/>
      <c r="BK375"/>
      <c r="BL375"/>
      <c r="BM375" s="114"/>
      <c r="BN375" s="114"/>
      <c r="BO375" s="221"/>
      <c r="BP375"/>
    </row>
    <row r="376" spans="2:68" x14ac:dyDescent="0.3">
      <c r="B376" s="61"/>
      <c r="C376" s="61"/>
      <c r="D376" s="61"/>
      <c r="E376" s="61"/>
      <c r="F376" s="61"/>
      <c r="G376" s="61"/>
      <c r="H376" s="61"/>
      <c r="I376" s="61"/>
      <c r="J376" s="29"/>
      <c r="K376" s="29"/>
      <c r="L376" s="29"/>
      <c r="M376" s="29"/>
      <c r="N376" s="29"/>
      <c r="O376" s="29"/>
      <c r="P376" s="29"/>
      <c r="BK376"/>
      <c r="BL376"/>
      <c r="BM376" s="114"/>
      <c r="BN376" s="114"/>
      <c r="BO376" s="221"/>
      <c r="BP376"/>
    </row>
    <row r="377" spans="2:68" x14ac:dyDescent="0.3">
      <c r="B377" s="61"/>
      <c r="C377" s="61"/>
      <c r="D377" s="61"/>
      <c r="E377" s="61"/>
      <c r="F377" s="61"/>
      <c r="G377" s="61"/>
      <c r="H377" s="61"/>
      <c r="I377" s="61"/>
      <c r="J377" s="29"/>
      <c r="K377" s="29"/>
      <c r="L377" s="29"/>
      <c r="M377" s="29"/>
      <c r="N377" s="29"/>
      <c r="O377" s="29"/>
      <c r="P377" s="29"/>
      <c r="BK377"/>
      <c r="BL377"/>
      <c r="BM377" s="114"/>
      <c r="BN377" s="114"/>
      <c r="BO377" s="221"/>
      <c r="BP377"/>
    </row>
    <row r="378" spans="2:68" x14ac:dyDescent="0.3">
      <c r="B378" s="61"/>
      <c r="C378" s="61"/>
      <c r="D378" s="61"/>
      <c r="E378" s="61"/>
      <c r="F378" s="61"/>
      <c r="G378" s="61"/>
      <c r="H378" s="61"/>
      <c r="I378" s="61"/>
      <c r="J378" s="29"/>
      <c r="K378" s="29"/>
      <c r="L378" s="29"/>
      <c r="M378" s="29"/>
      <c r="N378" s="29"/>
      <c r="O378" s="29"/>
      <c r="P378" s="29"/>
      <c r="BK378"/>
      <c r="BL378"/>
      <c r="BM378" s="114"/>
      <c r="BN378" s="114"/>
      <c r="BO378" s="221"/>
      <c r="BP378"/>
    </row>
    <row r="379" spans="2:68" x14ac:dyDescent="0.3">
      <c r="B379" s="61"/>
      <c r="C379" s="61"/>
      <c r="D379" s="61"/>
      <c r="E379" s="61"/>
      <c r="F379" s="61"/>
      <c r="G379" s="61"/>
      <c r="H379" s="61"/>
      <c r="I379" s="61"/>
      <c r="J379" s="29"/>
      <c r="K379" s="29"/>
      <c r="L379" s="29"/>
      <c r="M379" s="29"/>
      <c r="N379" s="29"/>
      <c r="O379" s="29"/>
      <c r="P379" s="29"/>
      <c r="BK379"/>
      <c r="BL379"/>
      <c r="BM379" s="114"/>
      <c r="BN379" s="114"/>
      <c r="BO379" s="221"/>
      <c r="BP379"/>
    </row>
    <row r="380" spans="2:68" x14ac:dyDescent="0.3">
      <c r="B380" s="61"/>
      <c r="C380" s="61"/>
      <c r="D380" s="61"/>
      <c r="E380" s="61"/>
      <c r="F380" s="61"/>
      <c r="G380" s="61"/>
      <c r="H380" s="61"/>
      <c r="I380" s="61"/>
      <c r="J380" s="29"/>
      <c r="K380" s="29"/>
      <c r="L380" s="29"/>
      <c r="M380" s="29"/>
      <c r="N380" s="29"/>
      <c r="O380" s="29"/>
      <c r="P380" s="29"/>
      <c r="BK380"/>
      <c r="BL380"/>
      <c r="BM380" s="114"/>
      <c r="BN380" s="114"/>
      <c r="BO380" s="221"/>
      <c r="BP380"/>
    </row>
    <row r="381" spans="2:68" x14ac:dyDescent="0.3">
      <c r="B381" s="61"/>
      <c r="C381" s="61"/>
      <c r="D381" s="61"/>
      <c r="E381" s="61"/>
      <c r="F381" s="61"/>
      <c r="G381" s="61"/>
      <c r="H381" s="61"/>
      <c r="I381" s="61"/>
      <c r="J381" s="29"/>
      <c r="K381" s="29"/>
      <c r="L381" s="29"/>
      <c r="M381" s="29"/>
      <c r="N381" s="29"/>
      <c r="O381" s="29"/>
      <c r="P381" s="29"/>
      <c r="BK381"/>
      <c r="BL381"/>
      <c r="BM381" s="114"/>
      <c r="BN381" s="114"/>
      <c r="BO381" s="221"/>
      <c r="BP381"/>
    </row>
    <row r="382" spans="2:68" x14ac:dyDescent="0.3">
      <c r="B382" s="61"/>
      <c r="C382" s="61"/>
      <c r="D382" s="61"/>
      <c r="E382" s="61"/>
      <c r="F382" s="61"/>
      <c r="G382" s="61"/>
      <c r="H382" s="61"/>
      <c r="I382" s="61"/>
      <c r="J382" s="29"/>
      <c r="K382" s="29"/>
      <c r="L382" s="29"/>
      <c r="M382" s="29"/>
      <c r="N382" s="29"/>
      <c r="O382" s="29"/>
      <c r="P382" s="29"/>
      <c r="BK382"/>
      <c r="BL382"/>
      <c r="BM382" s="114"/>
      <c r="BN382" s="114"/>
      <c r="BO382" s="221"/>
      <c r="BP382"/>
    </row>
    <row r="383" spans="2:68" x14ac:dyDescent="0.3">
      <c r="B383" s="61"/>
      <c r="C383" s="61"/>
      <c r="D383" s="61"/>
      <c r="E383" s="61"/>
      <c r="F383" s="61"/>
      <c r="G383" s="61"/>
      <c r="H383" s="61"/>
      <c r="I383" s="61"/>
      <c r="J383" s="29"/>
      <c r="K383" s="29"/>
      <c r="L383" s="29"/>
      <c r="M383" s="29"/>
      <c r="N383" s="29"/>
      <c r="O383" s="29"/>
      <c r="P383" s="29"/>
      <c r="BK383"/>
      <c r="BL383"/>
      <c r="BM383" s="114"/>
      <c r="BN383" s="114"/>
      <c r="BO383" s="221"/>
      <c r="BP383"/>
    </row>
    <row r="384" spans="2:68" x14ac:dyDescent="0.3">
      <c r="B384" s="61"/>
      <c r="C384" s="61"/>
      <c r="D384" s="61"/>
      <c r="E384" s="61"/>
      <c r="F384" s="61"/>
      <c r="G384" s="61"/>
      <c r="H384" s="61"/>
      <c r="I384" s="61"/>
      <c r="J384" s="29"/>
      <c r="K384" s="29"/>
      <c r="L384" s="29"/>
      <c r="M384" s="29"/>
      <c r="N384" s="29"/>
      <c r="O384" s="29"/>
      <c r="P384" s="29"/>
      <c r="BK384"/>
      <c r="BL384"/>
      <c r="BM384" s="114"/>
      <c r="BN384" s="114"/>
      <c r="BO384" s="221"/>
      <c r="BP384"/>
    </row>
    <row r="385" spans="2:68" x14ac:dyDescent="0.3">
      <c r="B385" s="61"/>
      <c r="C385" s="61"/>
      <c r="D385" s="61"/>
      <c r="E385" s="61"/>
      <c r="F385" s="61"/>
      <c r="G385" s="61"/>
      <c r="H385" s="61"/>
      <c r="I385" s="61"/>
      <c r="J385" s="29"/>
      <c r="K385" s="29"/>
      <c r="L385" s="29"/>
      <c r="M385" s="29"/>
      <c r="N385" s="29"/>
      <c r="O385" s="29"/>
      <c r="P385" s="29"/>
      <c r="BK385"/>
      <c r="BL385"/>
      <c r="BM385" s="114"/>
      <c r="BN385" s="114"/>
      <c r="BO385" s="221"/>
      <c r="BP385"/>
    </row>
    <row r="386" spans="2:68" x14ac:dyDescent="0.3">
      <c r="B386" s="61"/>
      <c r="C386" s="61"/>
      <c r="D386" s="61"/>
      <c r="E386" s="61"/>
      <c r="F386" s="61"/>
      <c r="G386" s="61"/>
      <c r="H386" s="61"/>
      <c r="I386" s="61"/>
      <c r="J386" s="29"/>
      <c r="K386" s="29"/>
      <c r="L386" s="29"/>
      <c r="M386" s="29"/>
      <c r="N386" s="29"/>
      <c r="O386" s="29"/>
      <c r="P386" s="29"/>
      <c r="BK386"/>
      <c r="BL386"/>
      <c r="BM386" s="114"/>
      <c r="BN386" s="114"/>
      <c r="BO386" s="221"/>
      <c r="BP386"/>
    </row>
    <row r="387" spans="2:68" x14ac:dyDescent="0.3">
      <c r="B387" s="61"/>
      <c r="C387" s="61"/>
      <c r="D387" s="61"/>
      <c r="E387" s="61"/>
      <c r="F387" s="61"/>
      <c r="G387" s="61"/>
      <c r="H387" s="61"/>
      <c r="I387" s="61"/>
      <c r="J387" s="29"/>
      <c r="K387" s="29"/>
      <c r="L387" s="29"/>
      <c r="M387" s="29"/>
      <c r="N387" s="29"/>
      <c r="O387" s="29"/>
      <c r="P387" s="29"/>
      <c r="BK387"/>
      <c r="BL387"/>
      <c r="BM387" s="114"/>
      <c r="BN387" s="114"/>
      <c r="BO387" s="221"/>
      <c r="BP387"/>
    </row>
    <row r="388" spans="2:68" x14ac:dyDescent="0.3">
      <c r="B388" s="61"/>
      <c r="C388" s="61"/>
      <c r="D388" s="61"/>
      <c r="E388" s="61"/>
      <c r="F388" s="61"/>
      <c r="G388" s="61"/>
      <c r="H388" s="61"/>
      <c r="I388" s="61"/>
      <c r="J388" s="29"/>
      <c r="K388" s="29"/>
      <c r="L388" s="29"/>
      <c r="M388" s="29"/>
      <c r="N388" s="29"/>
      <c r="O388" s="29"/>
      <c r="P388" s="29"/>
      <c r="BK388"/>
      <c r="BL388"/>
      <c r="BM388" s="114"/>
      <c r="BN388" s="114"/>
      <c r="BO388" s="221"/>
      <c r="BP388"/>
    </row>
    <row r="389" spans="2:68" x14ac:dyDescent="0.3">
      <c r="B389" s="61"/>
      <c r="C389" s="61"/>
      <c r="D389" s="61"/>
      <c r="E389" s="61"/>
      <c r="F389" s="61"/>
      <c r="G389" s="61"/>
      <c r="H389" s="61"/>
      <c r="I389" s="61"/>
      <c r="J389" s="29"/>
      <c r="K389" s="29"/>
      <c r="L389" s="29"/>
      <c r="M389" s="29"/>
      <c r="N389" s="29"/>
      <c r="O389" s="29"/>
      <c r="P389" s="29"/>
      <c r="BK389"/>
      <c r="BL389"/>
      <c r="BM389" s="114"/>
      <c r="BN389" s="114"/>
      <c r="BO389" s="221"/>
      <c r="BP389"/>
    </row>
    <row r="390" spans="2:68" x14ac:dyDescent="0.3">
      <c r="B390" s="61"/>
      <c r="C390" s="61"/>
      <c r="D390" s="61"/>
      <c r="E390" s="61"/>
      <c r="F390" s="61"/>
      <c r="G390" s="61"/>
      <c r="H390" s="61"/>
      <c r="I390" s="61"/>
      <c r="J390" s="29"/>
      <c r="K390" s="29"/>
      <c r="L390" s="29"/>
      <c r="M390" s="29"/>
      <c r="N390" s="29"/>
      <c r="O390" s="29"/>
      <c r="P390" s="29"/>
      <c r="BK390"/>
      <c r="BL390"/>
      <c r="BM390" s="114"/>
      <c r="BN390" s="114"/>
      <c r="BO390" s="221"/>
      <c r="BP390"/>
    </row>
    <row r="391" spans="2:68" x14ac:dyDescent="0.3">
      <c r="B391" s="61"/>
      <c r="C391" s="61"/>
      <c r="D391" s="61"/>
      <c r="E391" s="61"/>
      <c r="F391" s="61"/>
      <c r="G391" s="61"/>
      <c r="H391" s="61"/>
      <c r="I391" s="61"/>
      <c r="J391" s="29"/>
      <c r="K391" s="29"/>
      <c r="L391" s="29"/>
      <c r="M391" s="29"/>
      <c r="N391" s="29"/>
      <c r="O391" s="29"/>
      <c r="P391" s="29"/>
      <c r="BK391"/>
      <c r="BL391"/>
      <c r="BM391" s="114"/>
      <c r="BN391" s="114"/>
      <c r="BO391" s="221"/>
      <c r="BP391"/>
    </row>
    <row r="392" spans="2:68" x14ac:dyDescent="0.3">
      <c r="B392" s="61"/>
      <c r="C392" s="61"/>
      <c r="D392" s="61"/>
      <c r="E392" s="61"/>
      <c r="F392" s="61"/>
      <c r="G392" s="61"/>
      <c r="H392" s="61"/>
      <c r="I392" s="61"/>
      <c r="J392" s="29"/>
      <c r="K392" s="29"/>
      <c r="L392" s="29"/>
      <c r="M392" s="29"/>
      <c r="N392" s="29"/>
      <c r="O392" s="29"/>
      <c r="P392" s="29"/>
      <c r="BK392"/>
      <c r="BL392"/>
      <c r="BM392" s="114"/>
      <c r="BN392" s="114"/>
      <c r="BO392" s="221"/>
      <c r="BP392"/>
    </row>
    <row r="393" spans="2:68" x14ac:dyDescent="0.3">
      <c r="B393" s="61"/>
      <c r="C393" s="61"/>
      <c r="D393" s="61"/>
      <c r="E393" s="61"/>
      <c r="F393" s="61"/>
      <c r="G393" s="61"/>
      <c r="H393" s="61"/>
      <c r="I393" s="61"/>
      <c r="J393" s="29"/>
      <c r="K393" s="29"/>
      <c r="L393" s="29"/>
      <c r="M393" s="29"/>
      <c r="N393" s="29"/>
      <c r="O393" s="29"/>
      <c r="P393" s="29"/>
      <c r="BK393"/>
      <c r="BL393"/>
      <c r="BM393" s="114"/>
      <c r="BN393" s="114"/>
      <c r="BO393" s="221"/>
      <c r="BP393"/>
    </row>
    <row r="394" spans="2:68" x14ac:dyDescent="0.3">
      <c r="B394" s="61"/>
      <c r="C394" s="61"/>
      <c r="D394" s="61"/>
      <c r="E394" s="61"/>
      <c r="F394" s="61"/>
      <c r="G394" s="61"/>
      <c r="H394" s="61"/>
      <c r="I394" s="61"/>
      <c r="J394" s="29"/>
      <c r="K394" s="29"/>
      <c r="L394" s="29"/>
      <c r="M394" s="29"/>
      <c r="N394" s="29"/>
      <c r="O394" s="29"/>
      <c r="P394" s="29"/>
      <c r="BK394"/>
      <c r="BL394"/>
      <c r="BM394" s="114"/>
      <c r="BN394" s="114"/>
      <c r="BO394" s="221"/>
      <c r="BP394"/>
    </row>
    <row r="395" spans="2:68" x14ac:dyDescent="0.3">
      <c r="B395" s="61"/>
      <c r="C395" s="61"/>
      <c r="D395" s="61"/>
      <c r="E395" s="61"/>
      <c r="F395" s="61"/>
      <c r="G395" s="61"/>
      <c r="H395" s="61"/>
      <c r="I395" s="61"/>
      <c r="J395" s="29"/>
      <c r="K395" s="29"/>
      <c r="L395" s="29"/>
      <c r="M395" s="29"/>
      <c r="N395" s="29"/>
      <c r="O395" s="29"/>
      <c r="P395" s="29"/>
      <c r="BK395"/>
      <c r="BL395"/>
      <c r="BM395" s="114"/>
      <c r="BN395" s="114"/>
      <c r="BO395" s="221"/>
      <c r="BP395"/>
    </row>
    <row r="396" spans="2:68" x14ac:dyDescent="0.3">
      <c r="B396" s="61"/>
      <c r="C396" s="61"/>
      <c r="D396" s="61"/>
      <c r="E396" s="61"/>
      <c r="F396" s="61"/>
      <c r="G396" s="61"/>
      <c r="H396" s="61"/>
      <c r="I396" s="61"/>
      <c r="J396" s="29"/>
      <c r="K396" s="29"/>
      <c r="L396" s="29"/>
      <c r="M396" s="29"/>
      <c r="N396" s="29"/>
      <c r="O396" s="29"/>
      <c r="P396" s="29"/>
      <c r="BK396"/>
      <c r="BL396"/>
      <c r="BM396" s="114"/>
      <c r="BN396" s="114"/>
      <c r="BO396" s="221"/>
      <c r="BP396"/>
    </row>
    <row r="397" spans="2:68" x14ac:dyDescent="0.3">
      <c r="B397" s="61"/>
      <c r="C397" s="61"/>
      <c r="D397" s="61"/>
      <c r="E397" s="61"/>
      <c r="F397" s="61"/>
      <c r="G397" s="61"/>
      <c r="H397" s="61"/>
      <c r="I397" s="61"/>
      <c r="J397" s="29"/>
      <c r="K397" s="29"/>
      <c r="L397" s="29"/>
      <c r="M397" s="29"/>
      <c r="N397" s="29"/>
      <c r="O397" s="29"/>
      <c r="P397" s="29"/>
      <c r="BK397"/>
      <c r="BL397"/>
      <c r="BM397" s="114"/>
      <c r="BN397" s="114"/>
      <c r="BO397" s="221"/>
      <c r="BP397"/>
    </row>
    <row r="398" spans="2:68" x14ac:dyDescent="0.3">
      <c r="B398" s="61"/>
      <c r="C398" s="61"/>
      <c r="D398" s="61"/>
      <c r="E398" s="61"/>
      <c r="F398" s="61"/>
      <c r="G398" s="61"/>
      <c r="H398" s="61"/>
      <c r="I398" s="61"/>
      <c r="J398" s="29"/>
      <c r="K398" s="29"/>
      <c r="L398" s="29"/>
      <c r="M398" s="29"/>
      <c r="N398" s="29"/>
      <c r="O398" s="29"/>
      <c r="P398" s="29"/>
      <c r="BK398"/>
      <c r="BL398"/>
      <c r="BM398" s="114"/>
      <c r="BN398" s="114"/>
      <c r="BO398" s="221"/>
      <c r="BP398"/>
    </row>
    <row r="399" spans="2:68" x14ac:dyDescent="0.3">
      <c r="B399" s="61"/>
      <c r="C399" s="61"/>
      <c r="D399" s="61"/>
      <c r="E399" s="61"/>
      <c r="F399" s="61"/>
      <c r="G399" s="61"/>
      <c r="H399" s="61"/>
      <c r="I399" s="61"/>
      <c r="J399" s="29"/>
      <c r="K399" s="29"/>
      <c r="L399" s="29"/>
      <c r="M399" s="29"/>
      <c r="N399" s="29"/>
      <c r="O399" s="29"/>
      <c r="P399" s="29"/>
      <c r="BK399"/>
      <c r="BL399"/>
      <c r="BM399" s="114"/>
      <c r="BN399" s="114"/>
      <c r="BO399" s="221"/>
      <c r="BP399"/>
    </row>
    <row r="400" spans="2:68" x14ac:dyDescent="0.3">
      <c r="B400" s="61"/>
      <c r="C400" s="61"/>
      <c r="D400" s="61"/>
      <c r="E400" s="61"/>
      <c r="F400" s="61"/>
      <c r="G400" s="61"/>
      <c r="H400" s="61"/>
      <c r="I400" s="61"/>
      <c r="J400" s="29"/>
      <c r="K400" s="29"/>
      <c r="L400" s="29"/>
      <c r="M400" s="29"/>
      <c r="N400" s="29"/>
      <c r="O400" s="29"/>
      <c r="P400" s="29"/>
      <c r="BK400"/>
      <c r="BL400"/>
      <c r="BM400" s="114"/>
      <c r="BN400" s="114"/>
      <c r="BO400" s="221"/>
      <c r="BP400"/>
    </row>
    <row r="401" spans="2:68" x14ac:dyDescent="0.3">
      <c r="B401" s="61"/>
      <c r="C401" s="61"/>
      <c r="D401" s="61"/>
      <c r="E401" s="61"/>
      <c r="F401" s="61"/>
      <c r="G401" s="61"/>
      <c r="H401" s="61"/>
      <c r="I401" s="61"/>
      <c r="J401" s="29"/>
      <c r="K401" s="29"/>
      <c r="L401" s="29"/>
      <c r="M401" s="29"/>
      <c r="N401" s="29"/>
      <c r="O401" s="29"/>
      <c r="P401" s="29"/>
      <c r="BK401"/>
      <c r="BL401"/>
      <c r="BM401" s="114"/>
      <c r="BN401" s="114"/>
      <c r="BO401" s="221"/>
      <c r="BP401"/>
    </row>
    <row r="402" spans="2:68" x14ac:dyDescent="0.3">
      <c r="B402" s="61"/>
      <c r="C402" s="61"/>
      <c r="D402" s="61"/>
      <c r="E402" s="61"/>
      <c r="F402" s="61"/>
      <c r="G402" s="61"/>
      <c r="H402" s="61"/>
      <c r="I402" s="61"/>
      <c r="J402" s="29"/>
      <c r="K402" s="29"/>
      <c r="L402" s="29"/>
      <c r="M402" s="29"/>
      <c r="N402" s="29"/>
      <c r="O402" s="29"/>
      <c r="P402" s="29"/>
      <c r="BK402"/>
      <c r="BL402"/>
      <c r="BM402" s="114"/>
      <c r="BN402" s="114"/>
      <c r="BO402" s="221"/>
      <c r="BP402"/>
    </row>
    <row r="403" spans="2:68" x14ac:dyDescent="0.3">
      <c r="B403" s="61"/>
      <c r="C403" s="61"/>
      <c r="D403" s="61"/>
      <c r="E403" s="61"/>
      <c r="F403" s="61"/>
      <c r="G403" s="61"/>
      <c r="H403" s="61"/>
      <c r="I403" s="61"/>
      <c r="J403" s="29"/>
      <c r="K403" s="29"/>
      <c r="L403" s="29"/>
      <c r="M403" s="29"/>
      <c r="N403" s="29"/>
      <c r="O403" s="29"/>
      <c r="P403" s="29"/>
      <c r="BK403"/>
      <c r="BL403"/>
      <c r="BM403" s="114"/>
      <c r="BN403" s="114"/>
      <c r="BO403" s="221"/>
      <c r="BP403"/>
    </row>
    <row r="404" spans="2:68" x14ac:dyDescent="0.3">
      <c r="B404" s="61"/>
      <c r="C404" s="61"/>
      <c r="D404" s="61"/>
      <c r="E404" s="61"/>
      <c r="F404" s="61"/>
      <c r="G404" s="61"/>
      <c r="H404" s="61"/>
      <c r="I404" s="61"/>
      <c r="J404" s="29"/>
      <c r="K404" s="29"/>
      <c r="L404" s="29"/>
      <c r="M404" s="29"/>
      <c r="N404" s="29"/>
      <c r="O404" s="29"/>
      <c r="P404" s="29"/>
      <c r="BK404"/>
      <c r="BL404"/>
      <c r="BM404" s="114"/>
      <c r="BN404" s="114"/>
      <c r="BO404" s="221"/>
      <c r="BP404"/>
    </row>
    <row r="405" spans="2:68" x14ac:dyDescent="0.3"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BK405"/>
      <c r="BL405"/>
      <c r="BM405" s="114"/>
      <c r="BN405" s="114"/>
      <c r="BO405" s="221"/>
      <c r="BP405"/>
    </row>
    <row r="406" spans="2:68" x14ac:dyDescent="0.3"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BK406"/>
      <c r="BL406"/>
      <c r="BM406" s="114"/>
      <c r="BN406" s="114"/>
      <c r="BO406" s="221"/>
      <c r="BP406"/>
    </row>
    <row r="407" spans="2:68" x14ac:dyDescent="0.3"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BK407"/>
      <c r="BL407"/>
      <c r="BM407" s="114"/>
      <c r="BN407" s="114"/>
      <c r="BO407" s="221"/>
      <c r="BP407"/>
    </row>
    <row r="408" spans="2:68" x14ac:dyDescent="0.3"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BK408"/>
      <c r="BL408"/>
      <c r="BM408" s="114"/>
      <c r="BN408" s="114"/>
      <c r="BO408" s="221"/>
      <c r="BP408"/>
    </row>
    <row r="409" spans="2:68" x14ac:dyDescent="0.3">
      <c r="BK409"/>
      <c r="BL409"/>
      <c r="BM409" s="114"/>
      <c r="BN409" s="114"/>
      <c r="BO409" s="221"/>
      <c r="BP409"/>
    </row>
  </sheetData>
  <sortState xmlns:xlrd2="http://schemas.microsoft.com/office/spreadsheetml/2017/richdata2" ref="BK9:BL9">
    <sortCondition descending="1" ref="BK9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68D4-048E-4C70-AE2D-2731BAEDB456}">
  <dimension ref="A1:CC230"/>
  <sheetViews>
    <sheetView topLeftCell="A150" workbookViewId="0">
      <selection activeCell="A3" sqref="A3"/>
    </sheetView>
  </sheetViews>
  <sheetFormatPr defaultRowHeight="18" x14ac:dyDescent="0.35"/>
  <cols>
    <col min="2" max="2" width="22" customWidth="1"/>
    <col min="3" max="78" width="4.88671875" hidden="1" customWidth="1"/>
    <col min="80" max="80" width="8.88671875" style="164"/>
  </cols>
  <sheetData>
    <row r="1" spans="1:81" ht="36.6" x14ac:dyDescent="0.7">
      <c r="B1" s="121" t="s">
        <v>244</v>
      </c>
      <c r="C1" s="122"/>
      <c r="D1" s="123"/>
      <c r="E1" s="124"/>
      <c r="F1" s="124"/>
      <c r="G1" s="124"/>
      <c r="H1" s="125"/>
      <c r="I1" s="126"/>
      <c r="J1" s="124"/>
      <c r="K1" s="124"/>
      <c r="L1" s="124"/>
    </row>
    <row r="2" spans="1:81" ht="15" customHeight="1" x14ac:dyDescent="0.35">
      <c r="B2" s="127" t="s">
        <v>241</v>
      </c>
      <c r="C2" s="128"/>
      <c r="D2" s="129"/>
      <c r="E2" s="130"/>
      <c r="F2" s="130"/>
      <c r="G2" s="130"/>
      <c r="H2" s="131"/>
      <c r="I2" s="132"/>
    </row>
    <row r="3" spans="1:81" ht="89.4" customHeight="1" x14ac:dyDescent="0.3">
      <c r="B3" s="114" t="s">
        <v>248</v>
      </c>
      <c r="CA3" s="161" t="s">
        <v>245</v>
      </c>
      <c r="CB3" s="120" t="s">
        <v>246</v>
      </c>
      <c r="CC3" s="161" t="s">
        <v>240</v>
      </c>
    </row>
    <row r="4" spans="1:81" x14ac:dyDescent="0.35">
      <c r="A4" s="165">
        <v>1</v>
      </c>
      <c r="B4" s="166" t="s">
        <v>64</v>
      </c>
      <c r="C4" s="63">
        <v>2</v>
      </c>
      <c r="D4" s="63"/>
      <c r="E4" s="63">
        <v>2</v>
      </c>
      <c r="F4" s="63">
        <v>1</v>
      </c>
      <c r="G4" s="63">
        <v>1</v>
      </c>
      <c r="H4" s="63">
        <v>3</v>
      </c>
      <c r="I4" s="63"/>
      <c r="J4" s="63">
        <v>3</v>
      </c>
      <c r="K4" s="63">
        <v>1</v>
      </c>
      <c r="L4" s="63"/>
      <c r="M4" s="63"/>
      <c r="N4" s="63">
        <v>1</v>
      </c>
      <c r="O4" s="63">
        <v>22</v>
      </c>
      <c r="P4" s="63"/>
      <c r="Q4" s="63"/>
      <c r="R4" s="63"/>
      <c r="S4" s="63"/>
      <c r="T4" s="63"/>
      <c r="U4" s="63">
        <v>1</v>
      </c>
      <c r="V4" s="63"/>
      <c r="W4" s="63"/>
      <c r="X4" s="63"/>
      <c r="Y4" s="63">
        <v>4</v>
      </c>
      <c r="Z4" s="63"/>
      <c r="AA4" s="63">
        <v>1</v>
      </c>
      <c r="AB4" s="63">
        <v>1</v>
      </c>
      <c r="AC4" s="63">
        <v>2</v>
      </c>
      <c r="AD4" s="63">
        <v>1</v>
      </c>
      <c r="AE4" s="63"/>
      <c r="AF4" s="63">
        <v>2</v>
      </c>
      <c r="AG4" s="63">
        <v>0</v>
      </c>
      <c r="AH4" s="63">
        <v>1</v>
      </c>
      <c r="AI4" s="63">
        <v>0</v>
      </c>
      <c r="AJ4" s="63">
        <v>0</v>
      </c>
      <c r="AK4" s="63">
        <v>0</v>
      </c>
      <c r="AL4" s="63"/>
      <c r="AM4" s="63">
        <v>0</v>
      </c>
      <c r="AN4" s="63">
        <v>0</v>
      </c>
      <c r="AO4" s="63"/>
      <c r="AP4" s="63">
        <v>0</v>
      </c>
      <c r="AQ4" s="63">
        <v>0</v>
      </c>
      <c r="AR4" s="63">
        <v>0</v>
      </c>
      <c r="AS4" s="63"/>
      <c r="AT4" s="63">
        <v>0</v>
      </c>
      <c r="AU4" s="63"/>
      <c r="AV4" s="63"/>
      <c r="AW4" s="63"/>
      <c r="AX4" s="63">
        <v>0</v>
      </c>
      <c r="AY4" s="63">
        <v>0</v>
      </c>
      <c r="AZ4" s="63">
        <v>0</v>
      </c>
      <c r="BA4" s="63"/>
      <c r="BB4" s="63"/>
      <c r="BC4" s="63">
        <v>0</v>
      </c>
      <c r="BD4" s="63">
        <v>0</v>
      </c>
      <c r="BE4" s="63">
        <v>0</v>
      </c>
      <c r="BF4" s="63">
        <v>0</v>
      </c>
      <c r="BG4" s="63">
        <v>0</v>
      </c>
      <c r="BH4" s="63"/>
      <c r="BI4" s="63">
        <v>0</v>
      </c>
      <c r="BJ4" s="63">
        <v>0</v>
      </c>
      <c r="BK4" s="63">
        <v>0</v>
      </c>
      <c r="BL4" s="63"/>
      <c r="BM4" s="63">
        <v>0</v>
      </c>
      <c r="BN4" s="63"/>
      <c r="BO4" s="63"/>
      <c r="BP4" s="63"/>
      <c r="BQ4" s="63">
        <v>0</v>
      </c>
      <c r="BR4" s="63">
        <v>0</v>
      </c>
      <c r="BS4" s="63">
        <v>4</v>
      </c>
      <c r="BT4" s="63"/>
      <c r="BU4" s="63"/>
      <c r="BV4" s="63">
        <v>15</v>
      </c>
      <c r="BW4" s="63"/>
      <c r="BX4" s="167">
        <f t="shared" ref="BX4:BX35" si="0">COUNT(C4:BW4)</f>
        <v>43</v>
      </c>
      <c r="BY4" s="168">
        <f t="shared" ref="BY4:BY19" si="1">SUM(C5:BW5)</f>
        <v>52</v>
      </c>
      <c r="BZ4" s="169">
        <f t="shared" ref="BZ4:BZ15" si="2">SUM(C5:L5)</f>
        <v>21</v>
      </c>
      <c r="CA4" s="170">
        <v>43</v>
      </c>
      <c r="CB4" s="171">
        <v>319</v>
      </c>
      <c r="CC4" s="170">
        <v>90</v>
      </c>
    </row>
    <row r="5" spans="1:81" x14ac:dyDescent="0.35">
      <c r="A5" s="165">
        <f>A4+1</f>
        <v>2</v>
      </c>
      <c r="B5" s="166" t="s">
        <v>41</v>
      </c>
      <c r="C5" s="63">
        <v>3</v>
      </c>
      <c r="D5" s="63"/>
      <c r="E5" s="63">
        <v>2</v>
      </c>
      <c r="F5" s="63">
        <v>3</v>
      </c>
      <c r="G5" s="63">
        <v>2</v>
      </c>
      <c r="H5" s="63">
        <v>5</v>
      </c>
      <c r="I5" s="63"/>
      <c r="J5" s="63">
        <v>4</v>
      </c>
      <c r="K5" s="63">
        <v>2</v>
      </c>
      <c r="L5" s="63"/>
      <c r="M5" s="63"/>
      <c r="N5" s="63">
        <v>2</v>
      </c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>
        <v>5</v>
      </c>
      <c r="AB5" s="63">
        <v>3</v>
      </c>
      <c r="AC5" s="63">
        <v>3</v>
      </c>
      <c r="AD5" s="63">
        <v>3</v>
      </c>
      <c r="AE5" s="63">
        <v>2</v>
      </c>
      <c r="AF5" s="63">
        <v>2</v>
      </c>
      <c r="AG5" s="63">
        <v>0</v>
      </c>
      <c r="AH5" s="63">
        <v>1</v>
      </c>
      <c r="AI5" s="63"/>
      <c r="AJ5" s="63">
        <v>0</v>
      </c>
      <c r="AK5" s="63"/>
      <c r="AL5" s="63">
        <v>0</v>
      </c>
      <c r="AM5" s="63">
        <v>0</v>
      </c>
      <c r="AN5" s="63">
        <v>0</v>
      </c>
      <c r="AO5" s="63"/>
      <c r="AP5" s="63">
        <v>0</v>
      </c>
      <c r="AQ5" s="63">
        <v>0</v>
      </c>
      <c r="AR5" s="63"/>
      <c r="AS5" s="63"/>
      <c r="AT5" s="63">
        <v>0</v>
      </c>
      <c r="AU5" s="63">
        <v>0</v>
      </c>
      <c r="AV5" s="63"/>
      <c r="AW5" s="63">
        <v>0</v>
      </c>
      <c r="AX5" s="63">
        <v>0</v>
      </c>
      <c r="AY5" s="63">
        <v>0</v>
      </c>
      <c r="AZ5" s="63">
        <v>0</v>
      </c>
      <c r="BA5" s="63"/>
      <c r="BB5" s="63"/>
      <c r="BC5" s="63">
        <v>0</v>
      </c>
      <c r="BD5" s="63"/>
      <c r="BE5" s="63">
        <v>0</v>
      </c>
      <c r="BF5" s="63"/>
      <c r="BG5" s="63"/>
      <c r="BH5" s="63">
        <v>0</v>
      </c>
      <c r="BI5" s="63"/>
      <c r="BJ5" s="63">
        <v>0</v>
      </c>
      <c r="BK5" s="63">
        <v>0</v>
      </c>
      <c r="BL5" s="63"/>
      <c r="BM5" s="63">
        <v>0</v>
      </c>
      <c r="BN5" s="63"/>
      <c r="BO5" s="63">
        <v>0</v>
      </c>
      <c r="BP5" s="63">
        <v>0</v>
      </c>
      <c r="BQ5" s="63">
        <v>0</v>
      </c>
      <c r="BR5" s="63"/>
      <c r="BS5" s="63"/>
      <c r="BT5" s="63"/>
      <c r="BU5" s="63"/>
      <c r="BV5" s="63">
        <v>10</v>
      </c>
      <c r="BW5" s="63"/>
      <c r="BX5" s="167">
        <f t="shared" si="0"/>
        <v>38</v>
      </c>
      <c r="BY5" s="172">
        <f t="shared" si="1"/>
        <v>66</v>
      </c>
      <c r="BZ5" s="171">
        <f t="shared" si="2"/>
        <v>21</v>
      </c>
      <c r="CA5" s="170">
        <v>38</v>
      </c>
      <c r="CB5" s="171">
        <v>275</v>
      </c>
      <c r="CC5" s="170">
        <v>87</v>
      </c>
    </row>
    <row r="6" spans="1:81" x14ac:dyDescent="0.35">
      <c r="A6" s="165">
        <f t="shared" ref="A6:A57" si="3">A5+1</f>
        <v>3</v>
      </c>
      <c r="B6" s="166" t="s">
        <v>52</v>
      </c>
      <c r="C6" s="63">
        <v>2</v>
      </c>
      <c r="D6" s="63"/>
      <c r="E6" s="63">
        <v>6</v>
      </c>
      <c r="F6" s="63">
        <v>4</v>
      </c>
      <c r="G6" s="63">
        <v>1</v>
      </c>
      <c r="H6" s="63">
        <v>4</v>
      </c>
      <c r="I6" s="63"/>
      <c r="J6" s="63">
        <v>1</v>
      </c>
      <c r="K6" s="63">
        <v>3</v>
      </c>
      <c r="L6" s="63"/>
      <c r="M6" s="63"/>
      <c r="N6" s="63">
        <v>3</v>
      </c>
      <c r="O6" s="63">
        <v>11</v>
      </c>
      <c r="P6" s="63"/>
      <c r="Q6" s="63"/>
      <c r="R6" s="63"/>
      <c r="S6" s="63"/>
      <c r="T6" s="63"/>
      <c r="U6" s="63">
        <v>2</v>
      </c>
      <c r="V6" s="63"/>
      <c r="W6" s="63"/>
      <c r="X6" s="63"/>
      <c r="Y6" s="63">
        <v>2</v>
      </c>
      <c r="Z6" s="63"/>
      <c r="AA6" s="63">
        <v>3</v>
      </c>
      <c r="AB6" s="63">
        <v>2</v>
      </c>
      <c r="AC6" s="63">
        <v>2</v>
      </c>
      <c r="AD6" s="63">
        <v>4</v>
      </c>
      <c r="AE6" s="63"/>
      <c r="AF6" s="63"/>
      <c r="AG6" s="63">
        <v>0</v>
      </c>
      <c r="AH6" s="63">
        <v>2</v>
      </c>
      <c r="AI6" s="63">
        <v>0</v>
      </c>
      <c r="AJ6" s="63">
        <v>0</v>
      </c>
      <c r="AK6" s="63">
        <v>0</v>
      </c>
      <c r="AL6" s="63"/>
      <c r="AM6" s="63"/>
      <c r="AN6" s="63">
        <v>0</v>
      </c>
      <c r="AO6" s="63"/>
      <c r="AP6" s="63">
        <v>0</v>
      </c>
      <c r="AQ6" s="63"/>
      <c r="AR6" s="63">
        <v>0</v>
      </c>
      <c r="AS6" s="63"/>
      <c r="AT6" s="63">
        <v>0</v>
      </c>
      <c r="AU6" s="63"/>
      <c r="AV6" s="63"/>
      <c r="AW6" s="63"/>
      <c r="AX6" s="63"/>
      <c r="AY6" s="63"/>
      <c r="AZ6" s="63">
        <v>0</v>
      </c>
      <c r="BA6" s="63"/>
      <c r="BB6" s="63"/>
      <c r="BC6" s="63">
        <v>0</v>
      </c>
      <c r="BD6" s="63"/>
      <c r="BE6" s="63"/>
      <c r="BF6" s="63">
        <v>0</v>
      </c>
      <c r="BG6" s="63"/>
      <c r="BH6" s="63"/>
      <c r="BI6" s="63">
        <v>0</v>
      </c>
      <c r="BJ6" s="63">
        <v>0</v>
      </c>
      <c r="BK6" s="63"/>
      <c r="BL6" s="63"/>
      <c r="BM6" s="63"/>
      <c r="BN6" s="63"/>
      <c r="BO6" s="63"/>
      <c r="BP6" s="63"/>
      <c r="BQ6" s="63">
        <v>0</v>
      </c>
      <c r="BR6" s="63"/>
      <c r="BS6" s="63">
        <v>4</v>
      </c>
      <c r="BT6" s="63"/>
      <c r="BU6" s="63"/>
      <c r="BV6" s="63">
        <v>10</v>
      </c>
      <c r="BW6" s="63"/>
      <c r="BX6" s="167">
        <f t="shared" si="0"/>
        <v>32</v>
      </c>
      <c r="BY6" s="172">
        <f t="shared" si="1"/>
        <v>71</v>
      </c>
      <c r="BZ6" s="171">
        <f t="shared" si="2"/>
        <v>11</v>
      </c>
      <c r="CA6" s="170">
        <v>32</v>
      </c>
      <c r="CB6" s="171">
        <v>264</v>
      </c>
      <c r="CC6" s="170">
        <v>101</v>
      </c>
    </row>
    <row r="7" spans="1:81" x14ac:dyDescent="0.35">
      <c r="A7">
        <f t="shared" si="3"/>
        <v>4</v>
      </c>
      <c r="B7" s="8" t="s">
        <v>30</v>
      </c>
      <c r="C7" s="20"/>
      <c r="D7" s="26"/>
      <c r="E7" s="20"/>
      <c r="F7" s="20"/>
      <c r="G7" s="20"/>
      <c r="H7" s="20">
        <v>11</v>
      </c>
      <c r="I7" s="57"/>
      <c r="J7" s="20"/>
      <c r="K7" s="20"/>
      <c r="L7" s="26">
        <v>0</v>
      </c>
      <c r="M7" s="26">
        <v>0</v>
      </c>
      <c r="N7" s="20"/>
      <c r="O7" s="63">
        <v>22</v>
      </c>
      <c r="P7" s="26">
        <v>0</v>
      </c>
      <c r="Q7" s="26">
        <v>0</v>
      </c>
      <c r="R7" s="26">
        <v>0</v>
      </c>
      <c r="S7" s="63">
        <v>3</v>
      </c>
      <c r="T7" s="63"/>
      <c r="U7" s="67"/>
      <c r="V7" s="67"/>
      <c r="W7" s="67"/>
      <c r="X7" s="67"/>
      <c r="Y7" s="67"/>
      <c r="Z7" s="67"/>
      <c r="AA7" s="67"/>
      <c r="AB7" s="67">
        <v>9</v>
      </c>
      <c r="AC7" s="67"/>
      <c r="AD7" s="63">
        <v>2</v>
      </c>
      <c r="AE7" s="63">
        <v>2</v>
      </c>
      <c r="AF7" s="63">
        <v>2</v>
      </c>
      <c r="AG7" s="74">
        <v>0</v>
      </c>
      <c r="AH7" s="63">
        <v>10</v>
      </c>
      <c r="AI7" s="74">
        <v>0</v>
      </c>
      <c r="AJ7" s="74"/>
      <c r="AK7" s="74">
        <v>0</v>
      </c>
      <c r="AL7" s="57"/>
      <c r="AM7" s="57"/>
      <c r="AN7" s="74"/>
      <c r="AO7" s="26">
        <v>0</v>
      </c>
      <c r="AP7" s="74"/>
      <c r="AQ7" s="74">
        <v>0</v>
      </c>
      <c r="AR7" s="74">
        <v>0</v>
      </c>
      <c r="AS7" s="82"/>
      <c r="AT7" s="74">
        <v>0</v>
      </c>
      <c r="AU7" s="57"/>
      <c r="AV7" s="63">
        <v>1</v>
      </c>
      <c r="AW7" s="26"/>
      <c r="AX7" s="57"/>
      <c r="AY7" s="74"/>
      <c r="AZ7" s="74">
        <v>0</v>
      </c>
      <c r="BA7" s="82">
        <v>0</v>
      </c>
      <c r="BB7" s="74">
        <v>0</v>
      </c>
      <c r="BC7" s="74">
        <v>0</v>
      </c>
      <c r="BD7" s="82"/>
      <c r="BE7" s="57"/>
      <c r="BF7" s="74"/>
      <c r="BG7" s="82"/>
      <c r="BH7" s="82"/>
      <c r="BI7" s="74"/>
      <c r="BJ7" s="74"/>
      <c r="BK7" s="57">
        <v>0</v>
      </c>
      <c r="BL7" s="82">
        <v>0</v>
      </c>
      <c r="BM7" s="74">
        <v>0</v>
      </c>
      <c r="BN7" s="91"/>
      <c r="BO7" s="74"/>
      <c r="BP7" s="57">
        <v>0</v>
      </c>
      <c r="BQ7" s="74"/>
      <c r="BR7" s="82"/>
      <c r="BS7" s="63">
        <v>9</v>
      </c>
      <c r="BT7" s="82"/>
      <c r="BU7" s="82"/>
      <c r="BV7" s="63"/>
      <c r="BW7" s="4"/>
      <c r="BX7" s="6">
        <f t="shared" si="0"/>
        <v>30</v>
      </c>
      <c r="BY7" s="71">
        <f t="shared" si="1"/>
        <v>100</v>
      </c>
      <c r="BZ7" s="148">
        <f t="shared" si="2"/>
        <v>30</v>
      </c>
      <c r="CA7" s="152">
        <v>30</v>
      </c>
      <c r="CB7" s="148">
        <v>180</v>
      </c>
      <c r="CC7" s="152">
        <v>74</v>
      </c>
    </row>
    <row r="8" spans="1:81" x14ac:dyDescent="0.35">
      <c r="A8">
        <f t="shared" si="3"/>
        <v>5</v>
      </c>
      <c r="B8" s="8" t="s">
        <v>29</v>
      </c>
      <c r="C8" s="20">
        <v>3</v>
      </c>
      <c r="D8" s="26"/>
      <c r="E8" s="20">
        <v>6</v>
      </c>
      <c r="F8" s="20">
        <v>5</v>
      </c>
      <c r="G8" s="20"/>
      <c r="H8" s="20">
        <v>8</v>
      </c>
      <c r="I8" s="57"/>
      <c r="J8" s="20">
        <v>6</v>
      </c>
      <c r="K8" s="20">
        <v>2</v>
      </c>
      <c r="L8" s="26"/>
      <c r="M8" s="26"/>
      <c r="N8" s="20">
        <v>3</v>
      </c>
      <c r="O8" s="63">
        <v>22</v>
      </c>
      <c r="P8" s="26"/>
      <c r="Q8" s="26"/>
      <c r="R8" s="26"/>
      <c r="S8" s="63"/>
      <c r="T8" s="63">
        <v>6</v>
      </c>
      <c r="U8" s="67">
        <v>4</v>
      </c>
      <c r="V8" s="67">
        <v>4</v>
      </c>
      <c r="W8" s="67"/>
      <c r="X8" s="67"/>
      <c r="Y8" s="67">
        <v>4</v>
      </c>
      <c r="Z8" s="67">
        <v>4</v>
      </c>
      <c r="AA8" s="67"/>
      <c r="AB8" s="67">
        <v>6</v>
      </c>
      <c r="AC8" s="67">
        <v>2</v>
      </c>
      <c r="AD8" s="63"/>
      <c r="AE8" s="63">
        <v>5</v>
      </c>
      <c r="AF8" s="63">
        <v>2</v>
      </c>
      <c r="AG8" s="74"/>
      <c r="AH8" s="63">
        <v>5</v>
      </c>
      <c r="AI8" s="74"/>
      <c r="AJ8" s="74"/>
      <c r="AK8" s="74"/>
      <c r="AL8" s="57"/>
      <c r="AM8" s="57">
        <v>0</v>
      </c>
      <c r="AN8" s="74">
        <v>0</v>
      </c>
      <c r="AO8" s="26"/>
      <c r="AP8" s="74"/>
      <c r="AQ8" s="74">
        <v>0</v>
      </c>
      <c r="AR8" s="74"/>
      <c r="AS8" s="82"/>
      <c r="AT8" s="74">
        <v>0</v>
      </c>
      <c r="AU8" s="57"/>
      <c r="AV8" s="63">
        <v>3</v>
      </c>
      <c r="AW8" s="26"/>
      <c r="AX8" s="57">
        <v>0</v>
      </c>
      <c r="AY8" s="74">
        <v>0</v>
      </c>
      <c r="AZ8" s="74">
        <v>0</v>
      </c>
      <c r="BA8" s="82"/>
      <c r="BB8" s="74"/>
      <c r="BC8" s="74">
        <v>0</v>
      </c>
      <c r="BD8" s="82"/>
      <c r="BE8" s="57">
        <v>0</v>
      </c>
      <c r="BF8" s="74"/>
      <c r="BG8" s="82"/>
      <c r="BH8" s="82"/>
      <c r="BI8" s="74"/>
      <c r="BJ8" s="74"/>
      <c r="BK8" s="57"/>
      <c r="BL8" s="82"/>
      <c r="BM8" s="74"/>
      <c r="BN8" s="91"/>
      <c r="BO8" s="74"/>
      <c r="BP8" s="57">
        <v>0</v>
      </c>
      <c r="BQ8" s="74"/>
      <c r="BR8" s="82"/>
      <c r="BS8" s="63"/>
      <c r="BT8" s="82"/>
      <c r="BU8" s="82"/>
      <c r="BV8" s="63"/>
      <c r="BW8" s="4"/>
      <c r="BX8" s="6">
        <f t="shared" si="0"/>
        <v>29</v>
      </c>
      <c r="BY8" s="71">
        <f t="shared" si="1"/>
        <v>105</v>
      </c>
      <c r="BZ8" s="148">
        <f t="shared" si="2"/>
        <v>36</v>
      </c>
      <c r="CA8" s="152">
        <v>29</v>
      </c>
      <c r="CB8" s="148">
        <v>175</v>
      </c>
      <c r="CC8" s="152">
        <v>69</v>
      </c>
    </row>
    <row r="9" spans="1:81" x14ac:dyDescent="0.35">
      <c r="A9">
        <f t="shared" si="3"/>
        <v>6</v>
      </c>
      <c r="B9" s="8" t="s">
        <v>13</v>
      </c>
      <c r="C9" s="20"/>
      <c r="D9" s="26"/>
      <c r="E9" s="20"/>
      <c r="F9" s="20">
        <v>10</v>
      </c>
      <c r="G9" s="20"/>
      <c r="H9" s="20">
        <v>8</v>
      </c>
      <c r="I9" s="57"/>
      <c r="J9" s="20"/>
      <c r="K9" s="20">
        <v>18</v>
      </c>
      <c r="L9" s="26"/>
      <c r="M9" s="26"/>
      <c r="N9" s="20">
        <v>11</v>
      </c>
      <c r="O9" s="63"/>
      <c r="P9" s="26"/>
      <c r="Q9" s="26"/>
      <c r="R9" s="26"/>
      <c r="S9" s="63">
        <v>6</v>
      </c>
      <c r="T9" s="63"/>
      <c r="U9" s="67"/>
      <c r="V9" s="67"/>
      <c r="W9" s="67">
        <v>5</v>
      </c>
      <c r="X9" s="67">
        <v>8</v>
      </c>
      <c r="Y9" s="67">
        <v>4</v>
      </c>
      <c r="Z9" s="67">
        <v>1</v>
      </c>
      <c r="AA9" s="67"/>
      <c r="AB9" s="67">
        <v>5</v>
      </c>
      <c r="AC9" s="67">
        <v>5</v>
      </c>
      <c r="AD9" s="63">
        <v>3</v>
      </c>
      <c r="AE9" s="63">
        <v>4</v>
      </c>
      <c r="AF9" s="63">
        <v>3</v>
      </c>
      <c r="AG9" s="74"/>
      <c r="AH9" s="63">
        <v>9</v>
      </c>
      <c r="AI9" s="74"/>
      <c r="AJ9" s="74"/>
      <c r="AK9" s="74">
        <v>0</v>
      </c>
      <c r="AL9" s="57"/>
      <c r="AM9" s="57"/>
      <c r="AN9" s="74">
        <v>0</v>
      </c>
      <c r="AO9" s="26"/>
      <c r="AP9" s="74">
        <v>0</v>
      </c>
      <c r="AQ9" s="74">
        <v>0</v>
      </c>
      <c r="AR9" s="74"/>
      <c r="AS9" s="82"/>
      <c r="AT9" s="74">
        <v>0</v>
      </c>
      <c r="AU9" s="57"/>
      <c r="AV9" s="63">
        <v>3</v>
      </c>
      <c r="AW9" s="26"/>
      <c r="AX9" s="57"/>
      <c r="AY9" s="74"/>
      <c r="AZ9" s="74">
        <v>0</v>
      </c>
      <c r="BA9" s="82"/>
      <c r="BB9" s="74"/>
      <c r="BC9" s="74">
        <v>0</v>
      </c>
      <c r="BD9" s="82"/>
      <c r="BE9" s="57"/>
      <c r="BF9" s="74"/>
      <c r="BG9" s="82"/>
      <c r="BH9" s="82"/>
      <c r="BI9" s="74">
        <v>0</v>
      </c>
      <c r="BJ9" s="74">
        <v>0</v>
      </c>
      <c r="BK9" s="57"/>
      <c r="BL9" s="82"/>
      <c r="BM9" s="74">
        <v>0</v>
      </c>
      <c r="BN9" s="91"/>
      <c r="BO9" s="74">
        <v>0</v>
      </c>
      <c r="BP9" s="57"/>
      <c r="BQ9" s="74">
        <v>0</v>
      </c>
      <c r="BR9" s="82"/>
      <c r="BS9" s="63">
        <v>2</v>
      </c>
      <c r="BT9" s="82"/>
      <c r="BU9" s="82"/>
      <c r="BV9" s="63"/>
      <c r="BW9" s="4"/>
      <c r="BX9" s="6">
        <f t="shared" si="0"/>
        <v>29</v>
      </c>
      <c r="BY9" s="71">
        <f t="shared" si="1"/>
        <v>28</v>
      </c>
      <c r="BZ9" s="148">
        <f t="shared" si="2"/>
        <v>5</v>
      </c>
      <c r="CA9" s="152">
        <v>29</v>
      </c>
      <c r="CB9" s="148">
        <v>155</v>
      </c>
      <c r="CC9" s="152">
        <v>60</v>
      </c>
    </row>
    <row r="10" spans="1:81" x14ac:dyDescent="0.35">
      <c r="A10">
        <f t="shared" si="3"/>
        <v>7</v>
      </c>
      <c r="B10" s="8" t="s">
        <v>26</v>
      </c>
      <c r="C10" s="20"/>
      <c r="D10" s="26"/>
      <c r="E10" s="20">
        <v>1</v>
      </c>
      <c r="F10" s="20">
        <v>2</v>
      </c>
      <c r="G10" s="20"/>
      <c r="H10" s="20">
        <v>2</v>
      </c>
      <c r="I10" s="57"/>
      <c r="J10" s="20"/>
      <c r="K10" s="20"/>
      <c r="L10" s="26">
        <v>0</v>
      </c>
      <c r="M10" s="26"/>
      <c r="N10" s="20">
        <v>1</v>
      </c>
      <c r="O10" s="63">
        <v>11</v>
      </c>
      <c r="P10" s="26"/>
      <c r="Q10" s="26">
        <v>0</v>
      </c>
      <c r="R10" s="26"/>
      <c r="S10" s="63">
        <v>1</v>
      </c>
      <c r="T10" s="63"/>
      <c r="U10" s="67"/>
      <c r="V10" s="67"/>
      <c r="W10" s="67"/>
      <c r="X10" s="67"/>
      <c r="Y10" s="67">
        <v>2</v>
      </c>
      <c r="Z10" s="67"/>
      <c r="AA10" s="67"/>
      <c r="AB10" s="67"/>
      <c r="AC10" s="67"/>
      <c r="AD10" s="63"/>
      <c r="AE10" s="63"/>
      <c r="AF10" s="63"/>
      <c r="AG10" s="74"/>
      <c r="AH10" s="63">
        <v>2</v>
      </c>
      <c r="AI10" s="74"/>
      <c r="AJ10" s="74"/>
      <c r="AK10" s="74"/>
      <c r="AL10" s="57"/>
      <c r="AM10" s="57"/>
      <c r="AN10" s="74">
        <v>0</v>
      </c>
      <c r="AO10" s="26"/>
      <c r="AP10" s="74"/>
      <c r="AQ10" s="74">
        <v>0</v>
      </c>
      <c r="AR10" s="74"/>
      <c r="AS10" s="82"/>
      <c r="AT10" s="74"/>
      <c r="AU10" s="57"/>
      <c r="AV10" s="63"/>
      <c r="AW10" s="26"/>
      <c r="AX10" s="57"/>
      <c r="AY10" s="74"/>
      <c r="AZ10" s="74">
        <v>0</v>
      </c>
      <c r="BA10" s="82"/>
      <c r="BB10" s="74"/>
      <c r="BC10" s="74">
        <v>0</v>
      </c>
      <c r="BD10" s="82"/>
      <c r="BE10" s="57"/>
      <c r="BF10" s="74"/>
      <c r="BG10" s="82"/>
      <c r="BH10" s="82">
        <v>0</v>
      </c>
      <c r="BI10" s="74"/>
      <c r="BJ10" s="74">
        <v>0</v>
      </c>
      <c r="BK10" s="57"/>
      <c r="BL10" s="82"/>
      <c r="BM10" s="74">
        <v>0</v>
      </c>
      <c r="BN10" s="91"/>
      <c r="BO10" s="74"/>
      <c r="BP10" s="57"/>
      <c r="BQ10" s="74"/>
      <c r="BR10" s="82">
        <v>0</v>
      </c>
      <c r="BS10" s="63"/>
      <c r="BT10" s="82"/>
      <c r="BU10" s="82">
        <v>0</v>
      </c>
      <c r="BV10" s="63">
        <v>6</v>
      </c>
      <c r="BW10" s="4"/>
      <c r="BX10" s="6">
        <f t="shared" si="0"/>
        <v>20</v>
      </c>
      <c r="BY10" s="71">
        <f t="shared" si="1"/>
        <v>130</v>
      </c>
      <c r="BZ10" s="148">
        <f t="shared" si="2"/>
        <v>30</v>
      </c>
      <c r="CA10" s="152">
        <v>20</v>
      </c>
      <c r="CB10" s="148">
        <v>150</v>
      </c>
      <c r="CC10" s="152">
        <v>87</v>
      </c>
    </row>
    <row r="11" spans="1:81" x14ac:dyDescent="0.35">
      <c r="A11">
        <f t="shared" si="3"/>
        <v>8</v>
      </c>
      <c r="B11" s="8" t="s">
        <v>60</v>
      </c>
      <c r="C11" s="20">
        <v>15</v>
      </c>
      <c r="D11" s="26"/>
      <c r="E11" s="20">
        <v>14</v>
      </c>
      <c r="F11" s="20"/>
      <c r="G11" s="20"/>
      <c r="H11" s="20"/>
      <c r="I11" s="57">
        <v>1</v>
      </c>
      <c r="J11" s="20"/>
      <c r="K11" s="20"/>
      <c r="L11" s="26"/>
      <c r="M11" s="26">
        <v>0</v>
      </c>
      <c r="N11" s="20">
        <v>9</v>
      </c>
      <c r="O11" s="63">
        <v>31</v>
      </c>
      <c r="P11" s="26"/>
      <c r="Q11" s="26"/>
      <c r="R11" s="26"/>
      <c r="S11" s="63">
        <v>6</v>
      </c>
      <c r="T11" s="63"/>
      <c r="U11" s="67"/>
      <c r="V11" s="67">
        <v>6</v>
      </c>
      <c r="W11" s="67"/>
      <c r="X11" s="67"/>
      <c r="Y11" s="67">
        <v>8</v>
      </c>
      <c r="Z11" s="67">
        <v>10</v>
      </c>
      <c r="AA11" s="67"/>
      <c r="AB11" s="67">
        <v>10</v>
      </c>
      <c r="AC11" s="67">
        <v>12</v>
      </c>
      <c r="AD11" s="63"/>
      <c r="AE11" s="63">
        <v>8</v>
      </c>
      <c r="AF11" s="63"/>
      <c r="AG11" s="74"/>
      <c r="AH11" s="63"/>
      <c r="AI11" s="74"/>
      <c r="AJ11" s="74"/>
      <c r="AK11" s="74"/>
      <c r="AL11" s="57">
        <v>0</v>
      </c>
      <c r="AM11" s="57">
        <v>0</v>
      </c>
      <c r="AN11" s="74"/>
      <c r="AO11" s="26"/>
      <c r="AP11" s="74">
        <v>0</v>
      </c>
      <c r="AQ11" s="74">
        <v>0</v>
      </c>
      <c r="AR11" s="74"/>
      <c r="AS11" s="82"/>
      <c r="AT11" s="74"/>
      <c r="AU11" s="57"/>
      <c r="AV11" s="63"/>
      <c r="AW11" s="26"/>
      <c r="AX11" s="57">
        <v>0</v>
      </c>
      <c r="AY11" s="74"/>
      <c r="AZ11" s="74"/>
      <c r="BA11" s="82"/>
      <c r="BB11" s="74"/>
      <c r="BC11" s="74">
        <v>0</v>
      </c>
      <c r="BD11" s="82"/>
      <c r="BE11" s="57">
        <v>0</v>
      </c>
      <c r="BF11" s="74"/>
      <c r="BG11" s="82"/>
      <c r="BH11" s="82"/>
      <c r="BI11" s="74"/>
      <c r="BJ11" s="74"/>
      <c r="BK11" s="57">
        <v>0</v>
      </c>
      <c r="BL11" s="82">
        <v>0</v>
      </c>
      <c r="BM11" s="74"/>
      <c r="BN11" s="91"/>
      <c r="BO11" s="74"/>
      <c r="BP11" s="57">
        <v>0</v>
      </c>
      <c r="BQ11" s="74"/>
      <c r="BR11" s="73">
        <v>0</v>
      </c>
      <c r="BS11" s="63"/>
      <c r="BT11" s="82"/>
      <c r="BU11" s="82"/>
      <c r="BV11" s="63"/>
      <c r="BW11" s="56"/>
      <c r="BX11" s="6">
        <f t="shared" si="0"/>
        <v>24</v>
      </c>
      <c r="BY11" s="71">
        <f t="shared" si="1"/>
        <v>15</v>
      </c>
      <c r="BZ11" s="148">
        <f t="shared" si="2"/>
        <v>0</v>
      </c>
      <c r="CA11" s="152">
        <v>24</v>
      </c>
      <c r="CB11" s="148">
        <v>131</v>
      </c>
      <c r="CC11" s="152">
        <v>61</v>
      </c>
    </row>
    <row r="12" spans="1:81" x14ac:dyDescent="0.35">
      <c r="A12">
        <f t="shared" si="3"/>
        <v>9</v>
      </c>
      <c r="B12" s="8" t="s">
        <v>22</v>
      </c>
      <c r="C12" s="20"/>
      <c r="D12" s="26"/>
      <c r="E12" s="20"/>
      <c r="F12" s="20"/>
      <c r="G12" s="20"/>
      <c r="H12" s="20"/>
      <c r="I12" s="57"/>
      <c r="J12" s="20"/>
      <c r="K12" s="20"/>
      <c r="L12" s="26"/>
      <c r="M12" s="26"/>
      <c r="N12" s="20"/>
      <c r="O12" s="63"/>
      <c r="P12" s="26"/>
      <c r="Q12" s="26"/>
      <c r="R12" s="26"/>
      <c r="S12" s="63">
        <v>4</v>
      </c>
      <c r="T12" s="63"/>
      <c r="U12" s="67"/>
      <c r="V12" s="67"/>
      <c r="W12" s="67"/>
      <c r="X12" s="67"/>
      <c r="Y12" s="67"/>
      <c r="Z12" s="67"/>
      <c r="AA12" s="67"/>
      <c r="AB12" s="67"/>
      <c r="AC12" s="67"/>
      <c r="AD12" s="63"/>
      <c r="AE12" s="63"/>
      <c r="AF12" s="63"/>
      <c r="AG12" s="74"/>
      <c r="AH12" s="63">
        <v>2</v>
      </c>
      <c r="AI12" s="74"/>
      <c r="AJ12" s="74"/>
      <c r="AK12" s="74"/>
      <c r="AL12" s="57"/>
      <c r="AM12" s="57"/>
      <c r="AN12" s="74">
        <v>0</v>
      </c>
      <c r="AO12" s="26"/>
      <c r="AP12" s="74"/>
      <c r="AQ12" s="74"/>
      <c r="AR12" s="74"/>
      <c r="AS12" s="82"/>
      <c r="AT12" s="74">
        <v>0</v>
      </c>
      <c r="AU12" s="57"/>
      <c r="AV12" s="63"/>
      <c r="AW12" s="26"/>
      <c r="AX12" s="57"/>
      <c r="AY12" s="74">
        <v>0</v>
      </c>
      <c r="AZ12" s="74">
        <v>0</v>
      </c>
      <c r="BA12" s="82"/>
      <c r="BB12" s="74">
        <v>0</v>
      </c>
      <c r="BC12" s="74">
        <v>0</v>
      </c>
      <c r="BD12" s="82"/>
      <c r="BE12" s="57"/>
      <c r="BF12" s="74">
        <v>0</v>
      </c>
      <c r="BG12" s="82"/>
      <c r="BH12" s="82"/>
      <c r="BI12" s="74"/>
      <c r="BJ12" s="74">
        <v>0</v>
      </c>
      <c r="BK12" s="57"/>
      <c r="BL12" s="82"/>
      <c r="BM12" s="74"/>
      <c r="BN12" s="91"/>
      <c r="BO12" s="74">
        <v>0</v>
      </c>
      <c r="BP12" s="57"/>
      <c r="BQ12" s="74">
        <v>0</v>
      </c>
      <c r="BR12" s="82"/>
      <c r="BS12" s="63"/>
      <c r="BT12" s="82"/>
      <c r="BU12" s="82"/>
      <c r="BV12" s="63">
        <v>9</v>
      </c>
      <c r="BW12" s="4"/>
      <c r="BX12" s="6">
        <f t="shared" si="0"/>
        <v>13</v>
      </c>
      <c r="BY12" s="71">
        <f t="shared" si="1"/>
        <v>13</v>
      </c>
      <c r="BZ12" s="148">
        <f t="shared" si="2"/>
        <v>4</v>
      </c>
      <c r="CA12" s="152">
        <v>13</v>
      </c>
      <c r="CB12" s="148">
        <v>99</v>
      </c>
      <c r="CC12" s="152">
        <v>79</v>
      </c>
    </row>
    <row r="13" spans="1:81" x14ac:dyDescent="0.35">
      <c r="A13">
        <f t="shared" si="3"/>
        <v>10</v>
      </c>
      <c r="B13" s="8" t="s">
        <v>66</v>
      </c>
      <c r="C13" s="20">
        <v>1</v>
      </c>
      <c r="D13" s="26"/>
      <c r="E13" s="20">
        <v>1</v>
      </c>
      <c r="F13" s="20"/>
      <c r="G13" s="20"/>
      <c r="H13" s="20">
        <v>1</v>
      </c>
      <c r="I13" s="57"/>
      <c r="J13" s="20">
        <v>1</v>
      </c>
      <c r="K13" s="20"/>
      <c r="L13" s="26"/>
      <c r="M13" s="26"/>
      <c r="N13" s="20"/>
      <c r="O13" s="63"/>
      <c r="P13" s="26"/>
      <c r="Q13" s="26"/>
      <c r="R13" s="26"/>
      <c r="S13" s="63">
        <v>2</v>
      </c>
      <c r="T13" s="63"/>
      <c r="U13" s="67"/>
      <c r="V13" s="67"/>
      <c r="W13" s="67"/>
      <c r="X13" s="67"/>
      <c r="Y13" s="67"/>
      <c r="Z13" s="67"/>
      <c r="AA13" s="67"/>
      <c r="AB13" s="67">
        <v>4</v>
      </c>
      <c r="AC13" s="67"/>
      <c r="AD13" s="63"/>
      <c r="AE13" s="63"/>
      <c r="AF13" s="63"/>
      <c r="AG13" s="74"/>
      <c r="AH13" s="63"/>
      <c r="AI13" s="74"/>
      <c r="AJ13" s="74"/>
      <c r="AK13" s="74"/>
      <c r="AL13" s="57"/>
      <c r="AM13" s="57"/>
      <c r="AN13" s="74"/>
      <c r="AO13" s="26"/>
      <c r="AP13" s="74"/>
      <c r="AQ13" s="74">
        <v>0</v>
      </c>
      <c r="AR13" s="74"/>
      <c r="AS13" s="82"/>
      <c r="AT13" s="74"/>
      <c r="AU13" s="57"/>
      <c r="AV13" s="63"/>
      <c r="AW13" s="26"/>
      <c r="AX13" s="57"/>
      <c r="AY13" s="74">
        <v>0</v>
      </c>
      <c r="AZ13" s="74">
        <v>0</v>
      </c>
      <c r="BA13" s="82"/>
      <c r="BB13" s="74"/>
      <c r="BC13" s="74">
        <v>0</v>
      </c>
      <c r="BD13" s="82"/>
      <c r="BE13" s="57"/>
      <c r="BF13" s="74"/>
      <c r="BG13" s="82"/>
      <c r="BH13" s="82"/>
      <c r="BI13" s="74"/>
      <c r="BJ13" s="74">
        <v>0</v>
      </c>
      <c r="BK13" s="57"/>
      <c r="BL13" s="82"/>
      <c r="BM13" s="74">
        <v>0</v>
      </c>
      <c r="BN13" s="91"/>
      <c r="BO13" s="74"/>
      <c r="BP13" s="57"/>
      <c r="BQ13" s="74"/>
      <c r="BR13" s="82"/>
      <c r="BS13" s="63">
        <v>3</v>
      </c>
      <c r="BT13" s="82"/>
      <c r="BU13" s="82"/>
      <c r="BV13" s="63"/>
      <c r="BW13" s="4"/>
      <c r="BX13" s="6">
        <f t="shared" si="0"/>
        <v>13</v>
      </c>
      <c r="BY13" s="71">
        <f t="shared" si="1"/>
        <v>0</v>
      </c>
      <c r="BZ13" s="148">
        <f t="shared" si="2"/>
        <v>0</v>
      </c>
      <c r="CA13" s="152">
        <v>13</v>
      </c>
      <c r="CB13" s="148">
        <v>98</v>
      </c>
      <c r="CC13" s="152">
        <v>79</v>
      </c>
    </row>
    <row r="14" spans="1:81" x14ac:dyDescent="0.35">
      <c r="A14">
        <f t="shared" si="3"/>
        <v>11</v>
      </c>
      <c r="B14" s="8" t="s">
        <v>7</v>
      </c>
      <c r="C14" s="20"/>
      <c r="D14" s="26"/>
      <c r="E14" s="20"/>
      <c r="F14" s="20"/>
      <c r="G14" s="20"/>
      <c r="H14" s="20"/>
      <c r="I14" s="57"/>
      <c r="J14" s="20"/>
      <c r="K14" s="20"/>
      <c r="L14" s="26"/>
      <c r="M14" s="26"/>
      <c r="N14" s="20"/>
      <c r="O14" s="63"/>
      <c r="P14" s="26"/>
      <c r="Q14" s="26"/>
      <c r="R14" s="26"/>
      <c r="S14" s="70">
        <v>0</v>
      </c>
      <c r="T14" s="63"/>
      <c r="U14" s="67"/>
      <c r="V14" s="67"/>
      <c r="W14" s="67"/>
      <c r="X14" s="67"/>
      <c r="Y14" s="70">
        <v>0</v>
      </c>
      <c r="Z14" s="67"/>
      <c r="AA14" s="67"/>
      <c r="AB14" s="67"/>
      <c r="AC14" s="67"/>
      <c r="AD14" s="63"/>
      <c r="AE14" s="63"/>
      <c r="AF14" s="63"/>
      <c r="AG14" s="74">
        <v>0</v>
      </c>
      <c r="AH14" s="73">
        <v>0</v>
      </c>
      <c r="AI14" s="74">
        <v>0</v>
      </c>
      <c r="AJ14" s="74"/>
      <c r="AK14" s="74"/>
      <c r="AL14" s="57"/>
      <c r="AM14" s="57"/>
      <c r="AN14" s="74">
        <v>0</v>
      </c>
      <c r="AO14" s="26"/>
      <c r="AP14" s="74">
        <v>0</v>
      </c>
      <c r="AQ14" s="74">
        <v>0</v>
      </c>
      <c r="AR14" s="74"/>
      <c r="AS14" s="82"/>
      <c r="AT14" s="74">
        <v>0</v>
      </c>
      <c r="AU14" s="57"/>
      <c r="AV14" s="63"/>
      <c r="AW14" s="26"/>
      <c r="AX14" s="57"/>
      <c r="AY14" s="74">
        <v>0</v>
      </c>
      <c r="AZ14" s="74">
        <v>0</v>
      </c>
      <c r="BA14" s="82"/>
      <c r="BB14" s="74">
        <v>0</v>
      </c>
      <c r="BC14" s="74">
        <v>0</v>
      </c>
      <c r="BD14" s="82"/>
      <c r="BE14" s="57"/>
      <c r="BF14" s="74"/>
      <c r="BG14" s="82"/>
      <c r="BH14" s="82"/>
      <c r="BI14" s="74">
        <v>0</v>
      </c>
      <c r="BJ14" s="74">
        <v>0</v>
      </c>
      <c r="BK14" s="57"/>
      <c r="BL14" s="82"/>
      <c r="BM14" s="74">
        <v>0</v>
      </c>
      <c r="BN14" s="91"/>
      <c r="BO14" s="74">
        <v>0</v>
      </c>
      <c r="BP14" s="57"/>
      <c r="BQ14" s="74">
        <v>0</v>
      </c>
      <c r="BR14" s="82"/>
      <c r="BS14" s="63"/>
      <c r="BT14" s="82"/>
      <c r="BU14" s="82"/>
      <c r="BV14" s="63">
        <v>0</v>
      </c>
      <c r="BW14" s="4"/>
      <c r="BX14" s="6">
        <f t="shared" si="0"/>
        <v>19</v>
      </c>
      <c r="BY14" s="71">
        <f t="shared" si="1"/>
        <v>89</v>
      </c>
      <c r="BZ14" s="148">
        <f t="shared" si="2"/>
        <v>12</v>
      </c>
      <c r="CA14" s="152">
        <v>19</v>
      </c>
      <c r="CB14" s="148">
        <v>95</v>
      </c>
      <c r="CC14" s="152">
        <v>50</v>
      </c>
    </row>
    <row r="15" spans="1:81" x14ac:dyDescent="0.35">
      <c r="A15">
        <f t="shared" si="3"/>
        <v>12</v>
      </c>
      <c r="B15" s="8" t="s">
        <v>21</v>
      </c>
      <c r="C15" s="20"/>
      <c r="D15" s="26"/>
      <c r="E15" s="20"/>
      <c r="F15" s="20"/>
      <c r="G15" s="20"/>
      <c r="H15" s="20">
        <v>2</v>
      </c>
      <c r="I15" s="57">
        <v>10</v>
      </c>
      <c r="J15" s="20"/>
      <c r="K15" s="20"/>
      <c r="L15" s="26"/>
      <c r="M15" s="26"/>
      <c r="N15" s="20"/>
      <c r="O15" s="63">
        <v>25</v>
      </c>
      <c r="P15" s="26"/>
      <c r="Q15" s="26"/>
      <c r="R15" s="26"/>
      <c r="S15" s="63">
        <v>6</v>
      </c>
      <c r="T15" s="63"/>
      <c r="U15" s="67"/>
      <c r="V15" s="67"/>
      <c r="W15" s="67">
        <v>3</v>
      </c>
      <c r="X15" s="67"/>
      <c r="Y15" s="67">
        <v>6</v>
      </c>
      <c r="Z15" s="67"/>
      <c r="AA15" s="67">
        <v>3</v>
      </c>
      <c r="AB15" s="67">
        <v>7</v>
      </c>
      <c r="AC15" s="67">
        <v>5</v>
      </c>
      <c r="AD15" s="63"/>
      <c r="AE15" s="63"/>
      <c r="AF15" s="63"/>
      <c r="AG15" s="74"/>
      <c r="AH15" s="63">
        <v>3</v>
      </c>
      <c r="AI15" s="74"/>
      <c r="AJ15" s="74"/>
      <c r="AK15" s="74"/>
      <c r="AL15" s="57"/>
      <c r="AM15" s="57"/>
      <c r="AN15" s="74"/>
      <c r="AO15" s="26"/>
      <c r="AP15" s="74"/>
      <c r="AQ15" s="74"/>
      <c r="AR15" s="74"/>
      <c r="AS15" s="82"/>
      <c r="AT15" s="74"/>
      <c r="AU15" s="57">
        <v>0</v>
      </c>
      <c r="AV15" s="63"/>
      <c r="AW15" s="26">
        <v>0</v>
      </c>
      <c r="AX15" s="57">
        <v>0</v>
      </c>
      <c r="AY15" s="74"/>
      <c r="AZ15" s="74"/>
      <c r="BA15" s="82"/>
      <c r="BB15" s="74"/>
      <c r="BC15" s="74">
        <v>0</v>
      </c>
      <c r="BD15" s="82"/>
      <c r="BE15" s="57">
        <v>0</v>
      </c>
      <c r="BF15" s="74"/>
      <c r="BG15" s="82"/>
      <c r="BH15" s="82"/>
      <c r="BI15" s="74"/>
      <c r="BJ15" s="73">
        <v>0</v>
      </c>
      <c r="BK15" s="57"/>
      <c r="BL15" s="82"/>
      <c r="BM15" s="74"/>
      <c r="BN15" s="91"/>
      <c r="BO15" s="74"/>
      <c r="BP15" s="57">
        <v>0</v>
      </c>
      <c r="BQ15" s="74"/>
      <c r="BR15" s="82"/>
      <c r="BS15" s="63"/>
      <c r="BT15" s="82"/>
      <c r="BU15" s="82"/>
      <c r="BV15" s="63">
        <v>19</v>
      </c>
      <c r="BW15" s="4"/>
      <c r="BX15" s="6">
        <f t="shared" si="0"/>
        <v>18</v>
      </c>
      <c r="BY15" s="71">
        <f t="shared" si="1"/>
        <v>66</v>
      </c>
      <c r="BZ15" s="148">
        <f t="shared" si="2"/>
        <v>0</v>
      </c>
      <c r="CA15" s="152">
        <v>18</v>
      </c>
      <c r="CB15" s="148">
        <v>94</v>
      </c>
      <c r="CC15" s="152">
        <v>54</v>
      </c>
    </row>
    <row r="16" spans="1:81" x14ac:dyDescent="0.35">
      <c r="A16">
        <f t="shared" si="3"/>
        <v>13</v>
      </c>
      <c r="B16" s="8" t="s">
        <v>67</v>
      </c>
      <c r="C16" s="20"/>
      <c r="D16" s="26"/>
      <c r="E16" s="20"/>
      <c r="F16" s="20"/>
      <c r="G16" s="20"/>
      <c r="H16" s="20"/>
      <c r="I16" s="57"/>
      <c r="J16" s="20"/>
      <c r="K16" s="20"/>
      <c r="L16" s="26">
        <v>0</v>
      </c>
      <c r="M16" s="26">
        <v>0</v>
      </c>
      <c r="N16" s="20"/>
      <c r="O16" s="63">
        <v>31</v>
      </c>
      <c r="P16" s="26">
        <v>0</v>
      </c>
      <c r="Q16" s="26"/>
      <c r="R16" s="26"/>
      <c r="S16" s="63"/>
      <c r="T16" s="63"/>
      <c r="U16" s="67"/>
      <c r="V16" s="67"/>
      <c r="W16" s="67"/>
      <c r="X16" s="67"/>
      <c r="Y16" s="67">
        <v>12</v>
      </c>
      <c r="Z16" s="67"/>
      <c r="AA16" s="67"/>
      <c r="AB16" s="67"/>
      <c r="AC16" s="67"/>
      <c r="AD16" s="63"/>
      <c r="AE16" s="63"/>
      <c r="AF16" s="63"/>
      <c r="AG16" s="74"/>
      <c r="AH16" s="63">
        <v>4</v>
      </c>
      <c r="AI16" s="74"/>
      <c r="AJ16" s="74"/>
      <c r="AK16" s="74"/>
      <c r="AL16" s="57">
        <v>0</v>
      </c>
      <c r="AM16" s="57"/>
      <c r="AN16" s="74"/>
      <c r="AO16" s="26"/>
      <c r="AP16" s="74"/>
      <c r="AQ16" s="74"/>
      <c r="AR16" s="74"/>
      <c r="AS16" s="82"/>
      <c r="AT16" s="74"/>
      <c r="AU16" s="57"/>
      <c r="AV16" s="63"/>
      <c r="AW16" s="26"/>
      <c r="AX16" s="57">
        <v>0</v>
      </c>
      <c r="AY16" s="74"/>
      <c r="AZ16" s="74"/>
      <c r="BA16" s="82"/>
      <c r="BB16" s="74"/>
      <c r="BC16" s="74">
        <v>0</v>
      </c>
      <c r="BD16" s="82"/>
      <c r="BE16" s="57">
        <v>0</v>
      </c>
      <c r="BF16" s="74"/>
      <c r="BG16" s="82"/>
      <c r="BH16" s="82">
        <v>0</v>
      </c>
      <c r="BI16" s="74"/>
      <c r="BJ16" s="74">
        <v>0</v>
      </c>
      <c r="BK16" s="57">
        <v>0</v>
      </c>
      <c r="BL16" s="82">
        <v>0</v>
      </c>
      <c r="BM16" s="74"/>
      <c r="BN16" s="91"/>
      <c r="BO16" s="74"/>
      <c r="BP16" s="57"/>
      <c r="BQ16" s="74"/>
      <c r="BR16" s="73">
        <v>0</v>
      </c>
      <c r="BS16" s="63"/>
      <c r="BT16" s="82"/>
      <c r="BU16" s="82"/>
      <c r="BV16" s="63">
        <v>19</v>
      </c>
      <c r="BW16" s="4"/>
      <c r="BX16" s="6">
        <f t="shared" si="0"/>
        <v>16</v>
      </c>
      <c r="BY16" s="71">
        <f t="shared" si="1"/>
        <v>40</v>
      </c>
      <c r="BZ16" s="148">
        <v>50</v>
      </c>
      <c r="CA16" s="152">
        <v>16</v>
      </c>
      <c r="CB16" s="148">
        <v>80</v>
      </c>
      <c r="CC16" s="152">
        <v>50</v>
      </c>
    </row>
    <row r="17" spans="1:81" x14ac:dyDescent="0.35">
      <c r="A17">
        <f t="shared" si="3"/>
        <v>14</v>
      </c>
      <c r="B17" s="8" t="s">
        <v>6</v>
      </c>
      <c r="C17" s="20"/>
      <c r="D17" s="26"/>
      <c r="E17" s="20"/>
      <c r="F17" s="20"/>
      <c r="G17" s="20"/>
      <c r="H17" s="20"/>
      <c r="I17" s="57">
        <v>7</v>
      </c>
      <c r="J17" s="20"/>
      <c r="K17" s="20"/>
      <c r="L17" s="26"/>
      <c r="M17" s="26"/>
      <c r="N17" s="20"/>
      <c r="O17" s="63"/>
      <c r="P17" s="26"/>
      <c r="Q17" s="26"/>
      <c r="R17" s="26"/>
      <c r="S17" s="63"/>
      <c r="T17" s="63">
        <v>20</v>
      </c>
      <c r="U17" s="67"/>
      <c r="V17" s="67"/>
      <c r="W17" s="67"/>
      <c r="X17" s="67"/>
      <c r="Y17" s="67"/>
      <c r="Z17" s="67"/>
      <c r="AA17" s="67"/>
      <c r="AB17" s="67"/>
      <c r="AC17" s="67"/>
      <c r="AD17" s="63"/>
      <c r="AE17" s="63"/>
      <c r="AF17" s="63"/>
      <c r="AG17" s="74"/>
      <c r="AH17" s="63">
        <v>7</v>
      </c>
      <c r="AI17" s="74"/>
      <c r="AJ17" s="74">
        <v>0</v>
      </c>
      <c r="AK17" s="74"/>
      <c r="AL17" s="57"/>
      <c r="AM17" s="57"/>
      <c r="AN17" s="74"/>
      <c r="AO17" s="26"/>
      <c r="AP17" s="74"/>
      <c r="AQ17" s="74"/>
      <c r="AR17" s="74">
        <v>0</v>
      </c>
      <c r="AS17" s="82"/>
      <c r="AT17" s="74"/>
      <c r="AU17" s="57"/>
      <c r="AV17" s="63"/>
      <c r="AW17" s="26"/>
      <c r="AX17" s="57">
        <v>0</v>
      </c>
      <c r="AY17" s="74">
        <v>0</v>
      </c>
      <c r="AZ17" s="74"/>
      <c r="BA17" s="82"/>
      <c r="BB17" s="74"/>
      <c r="BC17" s="74">
        <v>0</v>
      </c>
      <c r="BD17" s="82"/>
      <c r="BE17" s="57">
        <v>0</v>
      </c>
      <c r="BF17" s="74"/>
      <c r="BG17" s="82"/>
      <c r="BH17" s="82"/>
      <c r="BI17" s="74"/>
      <c r="BJ17" s="74">
        <v>0</v>
      </c>
      <c r="BK17" s="57">
        <v>0</v>
      </c>
      <c r="BL17" s="82"/>
      <c r="BM17" s="74"/>
      <c r="BN17" s="91"/>
      <c r="BO17" s="74">
        <v>0</v>
      </c>
      <c r="BP17" s="57"/>
      <c r="BQ17" s="74"/>
      <c r="BR17" s="82">
        <v>0</v>
      </c>
      <c r="BS17" s="63"/>
      <c r="BT17" s="82"/>
      <c r="BU17" s="82"/>
      <c r="BV17" s="63">
        <v>6</v>
      </c>
      <c r="BW17" s="4"/>
      <c r="BX17" s="6">
        <f t="shared" si="0"/>
        <v>14</v>
      </c>
      <c r="BY17" s="71">
        <f t="shared" si="1"/>
        <v>30</v>
      </c>
      <c r="BZ17" s="148">
        <f>SUM(C18:L18)</f>
        <v>9</v>
      </c>
      <c r="CA17" s="152">
        <v>14</v>
      </c>
      <c r="CB17" s="148">
        <v>79</v>
      </c>
      <c r="CC17" s="152">
        <v>59</v>
      </c>
    </row>
    <row r="18" spans="1:81" x14ac:dyDescent="0.35">
      <c r="A18">
        <f t="shared" si="3"/>
        <v>15</v>
      </c>
      <c r="B18" s="8" t="s">
        <v>56</v>
      </c>
      <c r="C18" s="20"/>
      <c r="D18" s="26"/>
      <c r="E18" s="20"/>
      <c r="F18" s="20"/>
      <c r="G18" s="20"/>
      <c r="H18" s="20">
        <v>9</v>
      </c>
      <c r="I18" s="57"/>
      <c r="J18" s="20"/>
      <c r="K18" s="20"/>
      <c r="L18" s="26">
        <v>0</v>
      </c>
      <c r="M18" s="26">
        <v>0</v>
      </c>
      <c r="N18" s="20">
        <v>4</v>
      </c>
      <c r="O18" s="63"/>
      <c r="P18" s="26"/>
      <c r="Q18" s="26"/>
      <c r="R18" s="26"/>
      <c r="S18" s="63">
        <v>2</v>
      </c>
      <c r="T18" s="63"/>
      <c r="U18" s="67"/>
      <c r="V18" s="67"/>
      <c r="W18" s="67"/>
      <c r="X18" s="67"/>
      <c r="Y18" s="70">
        <v>0</v>
      </c>
      <c r="Z18" s="67"/>
      <c r="AA18" s="67"/>
      <c r="AB18" s="67"/>
      <c r="AC18" s="67"/>
      <c r="AD18" s="63"/>
      <c r="AE18" s="63"/>
      <c r="AF18" s="63"/>
      <c r="AG18" s="74"/>
      <c r="AH18" s="73">
        <v>0</v>
      </c>
      <c r="AI18" s="74"/>
      <c r="AJ18" s="74"/>
      <c r="AK18" s="74"/>
      <c r="AL18" s="57">
        <v>0</v>
      </c>
      <c r="AM18" s="57">
        <v>0</v>
      </c>
      <c r="AN18" s="74"/>
      <c r="AO18" s="26"/>
      <c r="AP18" s="74"/>
      <c r="AQ18" s="74"/>
      <c r="AR18" s="74"/>
      <c r="AS18" s="82"/>
      <c r="AT18" s="74"/>
      <c r="AU18" s="57"/>
      <c r="AV18" s="63"/>
      <c r="AW18" s="26"/>
      <c r="AX18" s="57">
        <v>0</v>
      </c>
      <c r="AY18" s="74"/>
      <c r="AZ18" s="74"/>
      <c r="BA18" s="82"/>
      <c r="BB18" s="74"/>
      <c r="BC18" s="74"/>
      <c r="BD18" s="82"/>
      <c r="BE18" s="57"/>
      <c r="BF18" s="74"/>
      <c r="BG18" s="82"/>
      <c r="BH18" s="82"/>
      <c r="BI18" s="74"/>
      <c r="BJ18" s="74"/>
      <c r="BK18" s="57">
        <v>0</v>
      </c>
      <c r="BL18" s="82"/>
      <c r="BM18" s="74"/>
      <c r="BN18" s="91"/>
      <c r="BO18" s="74"/>
      <c r="BP18" s="57">
        <v>0</v>
      </c>
      <c r="BQ18" s="74"/>
      <c r="BR18" s="73">
        <v>0</v>
      </c>
      <c r="BS18" s="63"/>
      <c r="BT18" s="82"/>
      <c r="BU18" s="82"/>
      <c r="BV18" s="63">
        <v>15</v>
      </c>
      <c r="BW18" s="56"/>
      <c r="BX18" s="6">
        <f t="shared" si="0"/>
        <v>14</v>
      </c>
      <c r="BY18" s="71">
        <f t="shared" si="1"/>
        <v>41</v>
      </c>
      <c r="BZ18" s="148">
        <f>SUM(C19:L19)</f>
        <v>12</v>
      </c>
      <c r="CA18" s="152">
        <v>14</v>
      </c>
      <c r="CB18" s="148">
        <v>75</v>
      </c>
      <c r="CC18" s="152">
        <v>55</v>
      </c>
    </row>
    <row r="19" spans="1:81" x14ac:dyDescent="0.35">
      <c r="A19">
        <f t="shared" si="3"/>
        <v>16</v>
      </c>
      <c r="B19" s="8" t="s">
        <v>33</v>
      </c>
      <c r="C19" s="20"/>
      <c r="D19" s="26"/>
      <c r="E19" s="20"/>
      <c r="F19" s="20"/>
      <c r="G19" s="20"/>
      <c r="H19" s="20"/>
      <c r="I19" s="57">
        <v>12</v>
      </c>
      <c r="J19" s="20"/>
      <c r="K19" s="20"/>
      <c r="L19" s="26"/>
      <c r="M19" s="26"/>
      <c r="N19" s="20"/>
      <c r="O19" s="63"/>
      <c r="P19" s="26"/>
      <c r="Q19" s="26"/>
      <c r="R19" s="26"/>
      <c r="S19" s="63"/>
      <c r="T19" s="63">
        <v>11</v>
      </c>
      <c r="U19" s="67"/>
      <c r="V19" s="67"/>
      <c r="W19" s="67"/>
      <c r="X19" s="67"/>
      <c r="Y19" s="70">
        <v>0</v>
      </c>
      <c r="Z19" s="67"/>
      <c r="AA19" s="67"/>
      <c r="AB19" s="67"/>
      <c r="AC19" s="67"/>
      <c r="AD19" s="63"/>
      <c r="AE19" s="63"/>
      <c r="AF19" s="63"/>
      <c r="AG19" s="74"/>
      <c r="AH19" s="63">
        <v>7</v>
      </c>
      <c r="AI19" s="74"/>
      <c r="AJ19" s="74"/>
      <c r="AK19" s="74"/>
      <c r="AL19" s="57">
        <v>0</v>
      </c>
      <c r="AM19" s="57">
        <v>0</v>
      </c>
      <c r="AN19" s="74"/>
      <c r="AO19" s="26"/>
      <c r="AP19" s="74"/>
      <c r="AQ19" s="74"/>
      <c r="AR19" s="74"/>
      <c r="AS19" s="82"/>
      <c r="AT19" s="74"/>
      <c r="AU19" s="57">
        <v>0</v>
      </c>
      <c r="AV19" s="63"/>
      <c r="AW19" s="26"/>
      <c r="AX19" s="57">
        <v>0</v>
      </c>
      <c r="AY19" s="74"/>
      <c r="AZ19" s="74"/>
      <c r="BA19" s="82"/>
      <c r="BB19" s="74"/>
      <c r="BC19" s="73">
        <v>0</v>
      </c>
      <c r="BD19" s="82"/>
      <c r="BE19" s="57">
        <v>0</v>
      </c>
      <c r="BF19" s="74"/>
      <c r="BG19" s="82"/>
      <c r="BH19" s="82"/>
      <c r="BI19" s="74"/>
      <c r="BJ19" s="74"/>
      <c r="BK19" s="57">
        <v>0</v>
      </c>
      <c r="BL19" s="82"/>
      <c r="BM19" s="74"/>
      <c r="BN19" s="91"/>
      <c r="BO19" s="74"/>
      <c r="BP19" s="57">
        <v>0</v>
      </c>
      <c r="BQ19" s="74"/>
      <c r="BR19" s="82">
        <v>0</v>
      </c>
      <c r="BS19" s="63"/>
      <c r="BT19" s="82"/>
      <c r="BU19" s="82"/>
      <c r="BV19" s="63">
        <v>11</v>
      </c>
      <c r="BW19" s="4"/>
      <c r="BX19" s="6">
        <f t="shared" si="0"/>
        <v>14</v>
      </c>
      <c r="BY19" s="71">
        <f t="shared" si="1"/>
        <v>19</v>
      </c>
      <c r="BZ19" s="148">
        <f>SUM(C20:L20)</f>
        <v>0</v>
      </c>
      <c r="CA19" s="152">
        <v>14</v>
      </c>
      <c r="CB19" s="148">
        <v>71</v>
      </c>
      <c r="CC19" s="152">
        <v>51</v>
      </c>
    </row>
    <row r="20" spans="1:81" x14ac:dyDescent="0.35">
      <c r="A20">
        <f t="shared" si="3"/>
        <v>17</v>
      </c>
      <c r="B20" s="8" t="s">
        <v>58</v>
      </c>
      <c r="C20" s="20"/>
      <c r="D20" s="26"/>
      <c r="E20" s="20"/>
      <c r="F20" s="20"/>
      <c r="G20" s="20"/>
      <c r="H20" s="20"/>
      <c r="I20" s="57"/>
      <c r="J20" s="20"/>
      <c r="K20" s="20"/>
      <c r="L20" s="26"/>
      <c r="M20" s="26"/>
      <c r="N20" s="20"/>
      <c r="O20" s="63"/>
      <c r="P20" s="26"/>
      <c r="Q20" s="26"/>
      <c r="R20" s="26"/>
      <c r="S20" s="63"/>
      <c r="T20" s="63"/>
      <c r="U20" s="67"/>
      <c r="V20" s="67"/>
      <c r="W20" s="67"/>
      <c r="X20" s="67"/>
      <c r="Y20" s="67"/>
      <c r="Z20" s="67"/>
      <c r="AA20" s="67"/>
      <c r="AB20" s="67"/>
      <c r="AC20" s="67"/>
      <c r="AD20" s="63"/>
      <c r="AE20" s="63"/>
      <c r="AF20" s="63"/>
      <c r="AG20" s="74"/>
      <c r="AH20" s="63"/>
      <c r="AI20" s="74">
        <v>0</v>
      </c>
      <c r="AJ20" s="74"/>
      <c r="AK20" s="74">
        <v>0</v>
      </c>
      <c r="AL20" s="57"/>
      <c r="AM20" s="57">
        <v>0</v>
      </c>
      <c r="AN20" s="74">
        <v>0</v>
      </c>
      <c r="AO20" s="26"/>
      <c r="AP20" s="74"/>
      <c r="AQ20" s="74"/>
      <c r="AR20" s="74"/>
      <c r="AS20" s="82"/>
      <c r="AT20" s="74"/>
      <c r="AU20" s="57"/>
      <c r="AV20" s="63"/>
      <c r="AW20" s="26"/>
      <c r="AX20" s="57"/>
      <c r="AY20" s="74">
        <v>0</v>
      </c>
      <c r="AZ20" s="74">
        <v>0</v>
      </c>
      <c r="BA20" s="82"/>
      <c r="BB20" s="74"/>
      <c r="BC20" s="74"/>
      <c r="BD20" s="82"/>
      <c r="BE20" s="57"/>
      <c r="BF20" s="74"/>
      <c r="BG20" s="82"/>
      <c r="BH20" s="82"/>
      <c r="BI20" s="74">
        <v>0</v>
      </c>
      <c r="BJ20" s="74">
        <v>0</v>
      </c>
      <c r="BK20" s="57"/>
      <c r="BL20" s="82"/>
      <c r="BM20" s="74"/>
      <c r="BN20" s="91"/>
      <c r="BO20" s="74"/>
      <c r="BP20" s="57"/>
      <c r="BQ20" s="74"/>
      <c r="BR20" s="82"/>
      <c r="BS20" s="63"/>
      <c r="BT20" s="82"/>
      <c r="BU20" s="82"/>
      <c r="BV20" s="63">
        <v>19</v>
      </c>
      <c r="BW20" s="56"/>
      <c r="BX20" s="6">
        <f t="shared" si="0"/>
        <v>9</v>
      </c>
      <c r="BY20" s="71">
        <f>SUM(Q21:BX21)</f>
        <v>13</v>
      </c>
      <c r="BZ20" s="148">
        <v>67</v>
      </c>
      <c r="CA20" s="152">
        <v>9</v>
      </c>
      <c r="CB20" s="148">
        <v>67</v>
      </c>
      <c r="CC20" s="152">
        <v>67</v>
      </c>
    </row>
    <row r="21" spans="1:81" x14ac:dyDescent="0.35">
      <c r="A21">
        <f t="shared" si="3"/>
        <v>18</v>
      </c>
      <c r="B21" s="8" t="s">
        <v>59</v>
      </c>
      <c r="C21" s="20"/>
      <c r="D21" s="26"/>
      <c r="E21" s="20"/>
      <c r="F21" s="20"/>
      <c r="G21" s="20"/>
      <c r="H21" s="20"/>
      <c r="I21" s="57">
        <v>5</v>
      </c>
      <c r="J21" s="20"/>
      <c r="K21" s="20"/>
      <c r="L21" s="26"/>
      <c r="M21" s="26"/>
      <c r="N21" s="20"/>
      <c r="O21" s="63"/>
      <c r="P21" s="26"/>
      <c r="Q21" s="26"/>
      <c r="R21" s="26"/>
      <c r="S21" s="70">
        <v>0</v>
      </c>
      <c r="T21" s="63"/>
      <c r="U21" s="67"/>
      <c r="V21" s="67"/>
      <c r="W21" s="67"/>
      <c r="X21" s="67"/>
      <c r="Y21" s="70">
        <v>0</v>
      </c>
      <c r="Z21" s="67"/>
      <c r="AA21" s="67"/>
      <c r="AB21" s="67"/>
      <c r="AC21" s="67"/>
      <c r="AD21" s="63"/>
      <c r="AE21" s="63"/>
      <c r="AF21" s="63"/>
      <c r="AG21" s="74"/>
      <c r="AH21" s="73">
        <v>0</v>
      </c>
      <c r="AI21" s="74"/>
      <c r="AJ21" s="74"/>
      <c r="AK21" s="74"/>
      <c r="AL21" s="57">
        <v>0</v>
      </c>
      <c r="AM21" s="57">
        <v>0</v>
      </c>
      <c r="AN21" s="74"/>
      <c r="AO21" s="26"/>
      <c r="AP21" s="74"/>
      <c r="AQ21" s="74"/>
      <c r="AR21" s="74"/>
      <c r="AS21" s="82"/>
      <c r="AT21" s="74"/>
      <c r="AU21" s="57">
        <v>0</v>
      </c>
      <c r="AV21" s="63"/>
      <c r="AW21" s="26"/>
      <c r="AX21" s="57"/>
      <c r="AY21" s="74"/>
      <c r="AZ21" s="74"/>
      <c r="BA21" s="82"/>
      <c r="BB21" s="74"/>
      <c r="BC21" s="73">
        <v>0</v>
      </c>
      <c r="BD21" s="82"/>
      <c r="BE21" s="57">
        <v>0</v>
      </c>
      <c r="BF21" s="74"/>
      <c r="BG21" s="82"/>
      <c r="BH21" s="82"/>
      <c r="BI21" s="74"/>
      <c r="BJ21" s="74"/>
      <c r="BK21" s="57">
        <v>0</v>
      </c>
      <c r="BL21" s="82"/>
      <c r="BM21" s="74"/>
      <c r="BN21" s="91"/>
      <c r="BO21" s="74"/>
      <c r="BP21" s="57">
        <v>0</v>
      </c>
      <c r="BQ21" s="74"/>
      <c r="BR21" s="73">
        <v>0</v>
      </c>
      <c r="BS21" s="63"/>
      <c r="BT21" s="82"/>
      <c r="BU21" s="82"/>
      <c r="BV21" s="63">
        <v>0</v>
      </c>
      <c r="BW21" s="56"/>
      <c r="BX21" s="6">
        <f t="shared" si="0"/>
        <v>13</v>
      </c>
      <c r="BY21" s="71">
        <f>SUM(C22:BW22)</f>
        <v>28</v>
      </c>
      <c r="BZ21" s="148">
        <v>51</v>
      </c>
      <c r="CA21" s="152">
        <v>13</v>
      </c>
      <c r="CB21" s="148">
        <v>66</v>
      </c>
      <c r="CC21" s="152">
        <v>51</v>
      </c>
    </row>
    <row r="22" spans="1:81" x14ac:dyDescent="0.35">
      <c r="A22">
        <f t="shared" si="3"/>
        <v>19</v>
      </c>
      <c r="B22" s="8" t="s">
        <v>45</v>
      </c>
      <c r="C22" s="20"/>
      <c r="D22" s="26"/>
      <c r="E22" s="20"/>
      <c r="F22" s="20"/>
      <c r="G22" s="20"/>
      <c r="H22" s="20"/>
      <c r="I22" s="57"/>
      <c r="J22" s="20"/>
      <c r="K22" s="20"/>
      <c r="L22" s="26"/>
      <c r="M22" s="26"/>
      <c r="N22" s="20"/>
      <c r="O22" s="63"/>
      <c r="P22" s="26"/>
      <c r="Q22" s="26"/>
      <c r="R22" s="26"/>
      <c r="S22" s="63"/>
      <c r="T22" s="63"/>
      <c r="U22" s="67">
        <v>4</v>
      </c>
      <c r="V22" s="67"/>
      <c r="W22" s="67"/>
      <c r="X22" s="67"/>
      <c r="Y22" s="67">
        <v>5</v>
      </c>
      <c r="Z22" s="67"/>
      <c r="AA22" s="67"/>
      <c r="AB22" s="67"/>
      <c r="AC22" s="67"/>
      <c r="AD22" s="63"/>
      <c r="AE22" s="63">
        <v>5</v>
      </c>
      <c r="AF22" s="63"/>
      <c r="AG22" s="74"/>
      <c r="AH22" s="63">
        <v>3</v>
      </c>
      <c r="AI22" s="74"/>
      <c r="AJ22" s="74"/>
      <c r="AK22" s="74"/>
      <c r="AL22" s="57"/>
      <c r="AM22" s="57">
        <v>0</v>
      </c>
      <c r="AN22" s="74"/>
      <c r="AO22" s="26"/>
      <c r="AP22" s="74"/>
      <c r="AQ22" s="74"/>
      <c r="AR22" s="74"/>
      <c r="AS22" s="82"/>
      <c r="AT22" s="74"/>
      <c r="AU22" s="57"/>
      <c r="AV22" s="63"/>
      <c r="AW22" s="26">
        <v>0</v>
      </c>
      <c r="AX22" s="57">
        <v>0</v>
      </c>
      <c r="AY22" s="74"/>
      <c r="AZ22" s="74"/>
      <c r="BA22" s="82"/>
      <c r="BB22" s="74"/>
      <c r="BC22" s="74"/>
      <c r="BD22" s="82">
        <v>0</v>
      </c>
      <c r="BE22" s="57">
        <v>0</v>
      </c>
      <c r="BF22" s="74"/>
      <c r="BG22" s="82"/>
      <c r="BH22" s="82"/>
      <c r="BI22" s="74"/>
      <c r="BJ22" s="74"/>
      <c r="BK22" s="57">
        <v>0</v>
      </c>
      <c r="BL22" s="82"/>
      <c r="BM22" s="74"/>
      <c r="BN22" s="91"/>
      <c r="BO22" s="74"/>
      <c r="BP22" s="57"/>
      <c r="BQ22" s="74"/>
      <c r="BR22" s="82"/>
      <c r="BS22" s="63"/>
      <c r="BT22" s="82"/>
      <c r="BU22" s="82"/>
      <c r="BV22" s="63">
        <v>11</v>
      </c>
      <c r="BW22" s="56"/>
      <c r="BX22" s="6">
        <f t="shared" si="0"/>
        <v>11</v>
      </c>
      <c r="BY22" s="71">
        <f>SUM(C23:BW23)</f>
        <v>0</v>
      </c>
      <c r="BZ22" s="148">
        <f>SUM(C23:L23)</f>
        <v>0</v>
      </c>
      <c r="CA22" s="152">
        <v>11</v>
      </c>
      <c r="CB22" s="148">
        <v>64</v>
      </c>
      <c r="CC22" s="152">
        <v>59</v>
      </c>
    </row>
    <row r="23" spans="1:81" x14ac:dyDescent="0.35">
      <c r="A23">
        <f t="shared" si="3"/>
        <v>20</v>
      </c>
      <c r="B23" s="8" t="s">
        <v>34</v>
      </c>
      <c r="C23" s="20"/>
      <c r="D23" s="26"/>
      <c r="E23" s="20"/>
      <c r="F23" s="20"/>
      <c r="G23" s="20"/>
      <c r="H23" s="20"/>
      <c r="I23" s="57"/>
      <c r="J23" s="20"/>
      <c r="K23" s="20"/>
      <c r="L23" s="26"/>
      <c r="M23" s="26"/>
      <c r="N23" s="20"/>
      <c r="O23" s="63"/>
      <c r="P23" s="26"/>
      <c r="Q23" s="26"/>
      <c r="R23" s="26"/>
      <c r="S23" s="70">
        <v>0</v>
      </c>
      <c r="T23" s="63"/>
      <c r="U23" s="67"/>
      <c r="V23" s="67"/>
      <c r="W23" s="67"/>
      <c r="X23" s="67"/>
      <c r="Y23" s="67"/>
      <c r="Z23" s="67"/>
      <c r="AA23" s="67"/>
      <c r="AB23" s="67"/>
      <c r="AC23" s="67"/>
      <c r="AD23" s="63"/>
      <c r="AE23" s="63"/>
      <c r="AF23" s="63"/>
      <c r="AG23" s="74"/>
      <c r="AH23" s="73">
        <v>0</v>
      </c>
      <c r="AI23" s="74"/>
      <c r="AJ23" s="74"/>
      <c r="AK23" s="74"/>
      <c r="AL23" s="57"/>
      <c r="AM23" s="57"/>
      <c r="AN23" s="74"/>
      <c r="AO23" s="26"/>
      <c r="AP23" s="74"/>
      <c r="AQ23" s="74">
        <v>0</v>
      </c>
      <c r="AR23" s="74"/>
      <c r="AS23" s="82"/>
      <c r="AT23" s="74">
        <v>0</v>
      </c>
      <c r="AU23" s="57"/>
      <c r="AV23" s="63"/>
      <c r="AW23" s="26"/>
      <c r="AX23" s="57"/>
      <c r="AY23" s="74">
        <v>0</v>
      </c>
      <c r="AZ23" s="74">
        <v>0</v>
      </c>
      <c r="BA23" s="82"/>
      <c r="BB23" s="74"/>
      <c r="BC23" s="74">
        <v>0</v>
      </c>
      <c r="BD23" s="82"/>
      <c r="BE23" s="57">
        <v>0</v>
      </c>
      <c r="BF23" s="74"/>
      <c r="BG23" s="82"/>
      <c r="BH23" s="82"/>
      <c r="BI23" s="74"/>
      <c r="BJ23" s="74">
        <v>0</v>
      </c>
      <c r="BK23" s="57"/>
      <c r="BL23" s="82"/>
      <c r="BM23" s="74">
        <v>0</v>
      </c>
      <c r="BN23" s="91"/>
      <c r="BO23" s="74">
        <v>0</v>
      </c>
      <c r="BP23" s="57"/>
      <c r="BQ23" s="74"/>
      <c r="BR23" s="82"/>
      <c r="BS23" s="63"/>
      <c r="BT23" s="82"/>
      <c r="BU23" s="82"/>
      <c r="BV23" s="63"/>
      <c r="BW23" s="4"/>
      <c r="BX23" s="6">
        <f t="shared" si="0"/>
        <v>11</v>
      </c>
      <c r="BY23" s="71">
        <f>SUM(C24:BX24)</f>
        <v>38</v>
      </c>
      <c r="BZ23" s="148">
        <f>SUM(C24:L24)</f>
        <v>0</v>
      </c>
      <c r="CA23" s="152">
        <v>11</v>
      </c>
      <c r="CB23" s="148">
        <v>60</v>
      </c>
      <c r="CC23" s="152">
        <v>55</v>
      </c>
    </row>
    <row r="24" spans="1:81" x14ac:dyDescent="0.35">
      <c r="A24">
        <f t="shared" si="3"/>
        <v>21</v>
      </c>
      <c r="B24" s="8" t="s">
        <v>35</v>
      </c>
      <c r="C24" s="20"/>
      <c r="D24" s="26"/>
      <c r="E24" s="20"/>
      <c r="F24" s="20"/>
      <c r="G24" s="20"/>
      <c r="H24" s="20"/>
      <c r="I24" s="57"/>
      <c r="J24" s="20"/>
      <c r="K24" s="20"/>
      <c r="L24" s="26"/>
      <c r="M24" s="26"/>
      <c r="N24" s="20"/>
      <c r="O24" s="63"/>
      <c r="P24" s="26"/>
      <c r="Q24" s="26"/>
      <c r="R24" s="26"/>
      <c r="S24" s="63"/>
      <c r="T24" s="63">
        <v>8</v>
      </c>
      <c r="U24" s="67"/>
      <c r="V24" s="67"/>
      <c r="W24" s="67"/>
      <c r="X24" s="67"/>
      <c r="Y24" s="67">
        <v>5</v>
      </c>
      <c r="Z24" s="67"/>
      <c r="AA24" s="67"/>
      <c r="AB24" s="67"/>
      <c r="AC24" s="67"/>
      <c r="AD24" s="63"/>
      <c r="AE24" s="63"/>
      <c r="AF24" s="63"/>
      <c r="AG24" s="74"/>
      <c r="AH24" s="63">
        <v>3</v>
      </c>
      <c r="AI24" s="74"/>
      <c r="AJ24" s="74"/>
      <c r="AK24" s="74"/>
      <c r="AL24" s="57">
        <v>0</v>
      </c>
      <c r="AM24" s="57">
        <v>0</v>
      </c>
      <c r="AN24" s="74"/>
      <c r="AO24" s="26">
        <v>0</v>
      </c>
      <c r="AP24" s="74"/>
      <c r="AQ24" s="74"/>
      <c r="AR24" s="74"/>
      <c r="AS24" s="82">
        <v>0</v>
      </c>
      <c r="AT24" s="74"/>
      <c r="AU24" s="57"/>
      <c r="AV24" s="63"/>
      <c r="AW24" s="26"/>
      <c r="AX24" s="57"/>
      <c r="AY24" s="74"/>
      <c r="AZ24" s="74"/>
      <c r="BA24" s="82"/>
      <c r="BB24" s="74"/>
      <c r="BC24" s="74"/>
      <c r="BD24" s="82"/>
      <c r="BE24" s="57">
        <v>0</v>
      </c>
      <c r="BF24" s="74"/>
      <c r="BG24" s="82"/>
      <c r="BH24" s="82"/>
      <c r="BI24" s="74"/>
      <c r="BJ24" s="74"/>
      <c r="BK24" s="57">
        <v>0</v>
      </c>
      <c r="BL24" s="82"/>
      <c r="BM24" s="74"/>
      <c r="BN24" s="91"/>
      <c r="BO24" s="74"/>
      <c r="BP24" s="57"/>
      <c r="BQ24" s="74"/>
      <c r="BR24" s="82">
        <v>0</v>
      </c>
      <c r="BS24" s="63"/>
      <c r="BT24" s="82"/>
      <c r="BU24" s="82"/>
      <c r="BV24" s="63">
        <v>11</v>
      </c>
      <c r="BW24" s="4"/>
      <c r="BX24" s="6">
        <f t="shared" si="0"/>
        <v>11</v>
      </c>
      <c r="BY24" s="71">
        <f t="shared" ref="BY24:BY31" si="4">SUM(C25:BW25)</f>
        <v>0</v>
      </c>
      <c r="BZ24" s="148">
        <f>SUM(C25:L25)</f>
        <v>0</v>
      </c>
      <c r="CA24" s="152">
        <v>11</v>
      </c>
      <c r="CB24" s="148">
        <v>59</v>
      </c>
      <c r="CC24" s="152">
        <v>54</v>
      </c>
    </row>
    <row r="25" spans="1:81" x14ac:dyDescent="0.35">
      <c r="A25">
        <f t="shared" si="3"/>
        <v>22</v>
      </c>
      <c r="B25" s="8" t="s">
        <v>39</v>
      </c>
      <c r="C25" s="20"/>
      <c r="D25" s="26"/>
      <c r="E25" s="20"/>
      <c r="F25" s="20"/>
      <c r="G25" s="20"/>
      <c r="H25" s="20"/>
      <c r="I25" s="57"/>
      <c r="J25" s="20"/>
      <c r="K25" s="20"/>
      <c r="L25" s="26"/>
      <c r="M25" s="26"/>
      <c r="N25" s="20"/>
      <c r="O25" s="63"/>
      <c r="P25" s="26"/>
      <c r="Q25" s="26"/>
      <c r="R25" s="26"/>
      <c r="S25" s="70">
        <v>0</v>
      </c>
      <c r="T25" s="63"/>
      <c r="U25" s="67"/>
      <c r="V25" s="67"/>
      <c r="W25" s="67"/>
      <c r="X25" s="67"/>
      <c r="Y25" s="70">
        <v>0</v>
      </c>
      <c r="Z25" s="67"/>
      <c r="AA25" s="67"/>
      <c r="AB25" s="67"/>
      <c r="AC25" s="67"/>
      <c r="AD25" s="63"/>
      <c r="AE25" s="63"/>
      <c r="AF25" s="63"/>
      <c r="AG25" s="74"/>
      <c r="AH25" s="73">
        <v>0</v>
      </c>
      <c r="AI25" s="74"/>
      <c r="AJ25" s="74"/>
      <c r="AK25" s="74"/>
      <c r="AL25" s="57">
        <v>0</v>
      </c>
      <c r="AM25" s="57">
        <v>0</v>
      </c>
      <c r="AN25" s="74"/>
      <c r="AO25" s="26"/>
      <c r="AP25" s="74"/>
      <c r="AQ25" s="74"/>
      <c r="AR25" s="74"/>
      <c r="AS25" s="82"/>
      <c r="AT25" s="74"/>
      <c r="AU25" s="57"/>
      <c r="AV25" s="63"/>
      <c r="AW25" s="26"/>
      <c r="AX25" s="57"/>
      <c r="AY25" s="74"/>
      <c r="AZ25" s="74"/>
      <c r="BA25" s="82"/>
      <c r="BB25" s="74"/>
      <c r="BC25" s="73">
        <v>0</v>
      </c>
      <c r="BD25" s="82"/>
      <c r="BE25" s="57">
        <v>0</v>
      </c>
      <c r="BF25" s="74"/>
      <c r="BG25" s="82"/>
      <c r="BH25" s="82"/>
      <c r="BI25" s="74"/>
      <c r="BJ25" s="73">
        <v>0</v>
      </c>
      <c r="BK25" s="57">
        <v>0</v>
      </c>
      <c r="BL25" s="82"/>
      <c r="BM25" s="74"/>
      <c r="BN25" s="91"/>
      <c r="BO25" s="74"/>
      <c r="BP25" s="57">
        <v>0</v>
      </c>
      <c r="BQ25" s="74"/>
      <c r="BR25" s="82"/>
      <c r="BS25" s="63"/>
      <c r="BT25" s="82"/>
      <c r="BU25" s="82"/>
      <c r="BV25" s="63">
        <v>0</v>
      </c>
      <c r="BW25" s="56"/>
      <c r="BX25" s="6">
        <f t="shared" si="0"/>
        <v>11</v>
      </c>
      <c r="BY25" s="71">
        <f t="shared" si="4"/>
        <v>0</v>
      </c>
      <c r="BZ25" s="148">
        <v>50</v>
      </c>
      <c r="CA25" s="152">
        <v>11</v>
      </c>
      <c r="CB25" s="148">
        <v>55</v>
      </c>
      <c r="CC25" s="152">
        <v>50</v>
      </c>
    </row>
    <row r="26" spans="1:81" x14ac:dyDescent="0.35">
      <c r="A26">
        <f t="shared" si="3"/>
        <v>23</v>
      </c>
      <c r="B26" s="8" t="s">
        <v>51</v>
      </c>
      <c r="C26" s="20"/>
      <c r="D26" s="26"/>
      <c r="E26" s="20"/>
      <c r="F26" s="20"/>
      <c r="G26" s="20"/>
      <c r="H26" s="20"/>
      <c r="I26" s="57"/>
      <c r="J26" s="20"/>
      <c r="K26" s="20"/>
      <c r="L26" s="26"/>
      <c r="M26" s="26"/>
      <c r="N26" s="20"/>
      <c r="O26" s="63"/>
      <c r="P26" s="26"/>
      <c r="Q26" s="26"/>
      <c r="R26" s="26"/>
      <c r="S26" s="70">
        <v>0</v>
      </c>
      <c r="T26" s="63"/>
      <c r="U26" s="67"/>
      <c r="V26" s="67"/>
      <c r="W26" s="67"/>
      <c r="X26" s="67"/>
      <c r="Y26" s="70">
        <v>0</v>
      </c>
      <c r="Z26" s="67"/>
      <c r="AA26" s="67"/>
      <c r="AB26" s="67"/>
      <c r="AC26" s="67"/>
      <c r="AD26" s="63"/>
      <c r="AE26" s="63"/>
      <c r="AF26" s="63"/>
      <c r="AG26" s="74"/>
      <c r="AH26" s="73">
        <v>0</v>
      </c>
      <c r="AI26" s="74"/>
      <c r="AJ26" s="74"/>
      <c r="AK26" s="74"/>
      <c r="AL26" s="57">
        <v>0</v>
      </c>
      <c r="AM26" s="57">
        <v>0</v>
      </c>
      <c r="AN26" s="74"/>
      <c r="AO26" s="26">
        <v>0</v>
      </c>
      <c r="AP26" s="74"/>
      <c r="AQ26" s="74"/>
      <c r="AR26" s="74"/>
      <c r="AS26" s="82"/>
      <c r="AT26" s="74"/>
      <c r="AU26" s="57"/>
      <c r="AV26" s="63"/>
      <c r="AW26" s="26"/>
      <c r="AX26" s="57"/>
      <c r="AY26" s="74"/>
      <c r="AZ26" s="74"/>
      <c r="BA26" s="82"/>
      <c r="BB26" s="74"/>
      <c r="BC26" s="74"/>
      <c r="BD26" s="82"/>
      <c r="BE26" s="57">
        <v>0</v>
      </c>
      <c r="BF26" s="74"/>
      <c r="BG26" s="82"/>
      <c r="BH26" s="82"/>
      <c r="BI26" s="74"/>
      <c r="BJ26" s="74"/>
      <c r="BK26" s="57">
        <v>0</v>
      </c>
      <c r="BL26" s="82"/>
      <c r="BM26" s="74"/>
      <c r="BN26" s="91"/>
      <c r="BO26" s="74"/>
      <c r="BP26" s="57">
        <v>0</v>
      </c>
      <c r="BQ26" s="74"/>
      <c r="BR26" s="73">
        <v>0</v>
      </c>
      <c r="BS26" s="63"/>
      <c r="BT26" s="82"/>
      <c r="BU26" s="82"/>
      <c r="BV26" s="63"/>
      <c r="BW26" s="56"/>
      <c r="BX26" s="6">
        <f t="shared" si="0"/>
        <v>10</v>
      </c>
      <c r="BY26" s="71">
        <f t="shared" si="4"/>
        <v>29</v>
      </c>
      <c r="BZ26" s="148">
        <v>50</v>
      </c>
      <c r="CA26" s="152">
        <v>10</v>
      </c>
      <c r="CB26" s="148">
        <v>50</v>
      </c>
      <c r="CC26" s="152">
        <v>50</v>
      </c>
    </row>
    <row r="27" spans="1:81" x14ac:dyDescent="0.35">
      <c r="A27">
        <f t="shared" si="3"/>
        <v>24</v>
      </c>
      <c r="B27" s="8" t="s">
        <v>10</v>
      </c>
      <c r="C27" s="20"/>
      <c r="D27" s="26"/>
      <c r="E27" s="20"/>
      <c r="F27" s="20"/>
      <c r="G27" s="20"/>
      <c r="H27" s="20"/>
      <c r="I27" s="57"/>
      <c r="J27" s="20"/>
      <c r="K27" s="20"/>
      <c r="L27" s="26"/>
      <c r="M27" s="26"/>
      <c r="N27" s="20"/>
      <c r="O27" s="63"/>
      <c r="P27" s="26"/>
      <c r="Q27" s="26">
        <v>0</v>
      </c>
      <c r="R27" s="26"/>
      <c r="S27" s="63">
        <v>9</v>
      </c>
      <c r="T27" s="63"/>
      <c r="U27" s="67"/>
      <c r="V27" s="67"/>
      <c r="W27" s="67"/>
      <c r="X27" s="67"/>
      <c r="Y27" s="67">
        <v>5</v>
      </c>
      <c r="Z27" s="67"/>
      <c r="AA27" s="67"/>
      <c r="AB27" s="67"/>
      <c r="AC27" s="67"/>
      <c r="AD27" s="63"/>
      <c r="AE27" s="63"/>
      <c r="AF27" s="63"/>
      <c r="AG27" s="74"/>
      <c r="AH27" s="63">
        <v>5</v>
      </c>
      <c r="AI27" s="74"/>
      <c r="AJ27" s="74"/>
      <c r="AK27" s="74"/>
      <c r="AL27" s="57">
        <v>0</v>
      </c>
      <c r="AM27" s="57"/>
      <c r="AN27" s="74"/>
      <c r="AO27" s="26"/>
      <c r="AP27" s="74"/>
      <c r="AQ27" s="74"/>
      <c r="AR27" s="74"/>
      <c r="AS27" s="82"/>
      <c r="AT27" s="74"/>
      <c r="AU27" s="57"/>
      <c r="AV27" s="63"/>
      <c r="AW27" s="26">
        <v>0</v>
      </c>
      <c r="AX27" s="57">
        <v>0</v>
      </c>
      <c r="AY27" s="74"/>
      <c r="AZ27" s="74"/>
      <c r="BA27" s="82"/>
      <c r="BB27" s="74"/>
      <c r="BC27" s="74"/>
      <c r="BD27" s="82"/>
      <c r="BE27" s="57">
        <v>0</v>
      </c>
      <c r="BF27" s="74"/>
      <c r="BG27" s="82"/>
      <c r="BH27" s="82"/>
      <c r="BI27" s="74"/>
      <c r="BJ27" s="74"/>
      <c r="BK27" s="57"/>
      <c r="BL27" s="82"/>
      <c r="BM27" s="74"/>
      <c r="BN27" s="91"/>
      <c r="BO27" s="74"/>
      <c r="BP27" s="57"/>
      <c r="BQ27" s="74"/>
      <c r="BR27" s="82"/>
      <c r="BS27" s="63"/>
      <c r="BT27" s="82"/>
      <c r="BU27" s="82"/>
      <c r="BV27" s="63">
        <v>10</v>
      </c>
      <c r="BW27" s="4"/>
      <c r="BX27" s="6">
        <f t="shared" si="0"/>
        <v>9</v>
      </c>
      <c r="BY27" s="71">
        <f t="shared" si="4"/>
        <v>42</v>
      </c>
      <c r="BZ27" s="148">
        <v>47</v>
      </c>
      <c r="CA27" s="152">
        <v>9</v>
      </c>
      <c r="CB27" s="148">
        <v>47</v>
      </c>
      <c r="CC27" s="152">
        <v>47</v>
      </c>
    </row>
    <row r="28" spans="1:81" x14ac:dyDescent="0.35">
      <c r="A28">
        <v>24</v>
      </c>
      <c r="B28" s="8" t="s">
        <v>46</v>
      </c>
      <c r="C28" s="20"/>
      <c r="D28" s="26"/>
      <c r="E28" s="20"/>
      <c r="F28" s="20"/>
      <c r="G28" s="20"/>
      <c r="H28" s="20"/>
      <c r="I28" s="57"/>
      <c r="J28" s="20"/>
      <c r="K28" s="20"/>
      <c r="L28" s="26"/>
      <c r="M28" s="26"/>
      <c r="N28" s="20"/>
      <c r="O28" s="63"/>
      <c r="P28" s="26"/>
      <c r="Q28" s="26"/>
      <c r="R28" s="26"/>
      <c r="S28" s="63"/>
      <c r="T28" s="63">
        <v>4</v>
      </c>
      <c r="U28" s="67"/>
      <c r="V28" s="67"/>
      <c r="W28" s="67"/>
      <c r="X28" s="67"/>
      <c r="Y28" s="67"/>
      <c r="Z28" s="67"/>
      <c r="AA28" s="67"/>
      <c r="AB28" s="67"/>
      <c r="AC28" s="67"/>
      <c r="AD28" s="63">
        <v>8</v>
      </c>
      <c r="AE28" s="63"/>
      <c r="AF28" s="63">
        <v>6</v>
      </c>
      <c r="AG28" s="74"/>
      <c r="AH28" s="63">
        <v>9</v>
      </c>
      <c r="AI28" s="74"/>
      <c r="AJ28" s="74"/>
      <c r="AK28" s="74"/>
      <c r="AL28" s="57"/>
      <c r="AM28" s="57">
        <v>0</v>
      </c>
      <c r="AN28" s="74"/>
      <c r="AO28" s="26"/>
      <c r="AP28" s="74"/>
      <c r="AQ28" s="74"/>
      <c r="AR28" s="74"/>
      <c r="AS28" s="82"/>
      <c r="AT28" s="74"/>
      <c r="AU28" s="57"/>
      <c r="AV28" s="63"/>
      <c r="AW28" s="26"/>
      <c r="AX28" s="57"/>
      <c r="AY28" s="74"/>
      <c r="AZ28" s="74"/>
      <c r="BA28" s="82"/>
      <c r="BB28" s="74"/>
      <c r="BC28" s="74"/>
      <c r="BD28" s="82"/>
      <c r="BE28" s="57">
        <v>0</v>
      </c>
      <c r="BF28" s="74"/>
      <c r="BG28" s="82"/>
      <c r="BH28" s="82"/>
      <c r="BI28" s="74"/>
      <c r="BJ28" s="74"/>
      <c r="BK28" s="57">
        <v>0</v>
      </c>
      <c r="BL28" s="82"/>
      <c r="BM28" s="74"/>
      <c r="BN28" s="91"/>
      <c r="BO28" s="74"/>
      <c r="BP28" s="57"/>
      <c r="BQ28" s="74"/>
      <c r="BR28" s="82"/>
      <c r="BS28" s="63"/>
      <c r="BT28" s="82"/>
      <c r="BU28" s="82">
        <v>0</v>
      </c>
      <c r="BV28" s="63">
        <v>15</v>
      </c>
      <c r="BW28" s="56"/>
      <c r="BX28" s="6">
        <f t="shared" si="0"/>
        <v>9</v>
      </c>
      <c r="BY28" s="71">
        <f t="shared" si="4"/>
        <v>36</v>
      </c>
      <c r="BZ28" s="148">
        <v>47</v>
      </c>
      <c r="CA28" s="152">
        <v>9</v>
      </c>
      <c r="CB28" s="148">
        <v>47</v>
      </c>
      <c r="CC28" s="152">
        <v>47</v>
      </c>
    </row>
    <row r="29" spans="1:81" x14ac:dyDescent="0.35">
      <c r="A29">
        <v>26</v>
      </c>
      <c r="B29" s="8" t="s">
        <v>14</v>
      </c>
      <c r="C29" s="20"/>
      <c r="D29" s="26"/>
      <c r="E29" s="20"/>
      <c r="F29" s="20"/>
      <c r="G29" s="20"/>
      <c r="H29" s="20"/>
      <c r="I29" s="57">
        <v>2</v>
      </c>
      <c r="J29" s="20"/>
      <c r="K29" s="20"/>
      <c r="L29" s="26"/>
      <c r="M29" s="26"/>
      <c r="N29" s="20"/>
      <c r="O29" s="63"/>
      <c r="P29" s="26"/>
      <c r="Q29" s="26"/>
      <c r="R29" s="26"/>
      <c r="S29" s="63"/>
      <c r="T29" s="63">
        <v>18</v>
      </c>
      <c r="U29" s="67"/>
      <c r="V29" s="67"/>
      <c r="W29" s="67"/>
      <c r="X29" s="67"/>
      <c r="Y29" s="67"/>
      <c r="Z29" s="67"/>
      <c r="AA29" s="67"/>
      <c r="AB29" s="67"/>
      <c r="AC29" s="67"/>
      <c r="AD29" s="63"/>
      <c r="AE29" s="63"/>
      <c r="AF29" s="63"/>
      <c r="AG29" s="74"/>
      <c r="AH29" s="63">
        <v>10</v>
      </c>
      <c r="AI29" s="74"/>
      <c r="AJ29" s="74"/>
      <c r="AK29" s="74"/>
      <c r="AL29" s="57">
        <v>0</v>
      </c>
      <c r="AM29" s="57">
        <v>0</v>
      </c>
      <c r="AN29" s="74"/>
      <c r="AO29" s="26"/>
      <c r="AP29" s="74"/>
      <c r="AQ29" s="74"/>
      <c r="AR29" s="74"/>
      <c r="AS29" s="82"/>
      <c r="AT29" s="74"/>
      <c r="AU29" s="57">
        <v>0</v>
      </c>
      <c r="AV29" s="63"/>
      <c r="AW29" s="26"/>
      <c r="AX29" s="57"/>
      <c r="AY29" s="74"/>
      <c r="AZ29" s="74"/>
      <c r="BA29" s="82"/>
      <c r="BB29" s="74"/>
      <c r="BC29" s="74"/>
      <c r="BD29" s="82"/>
      <c r="BE29" s="57"/>
      <c r="BF29" s="74"/>
      <c r="BG29" s="82"/>
      <c r="BH29" s="82"/>
      <c r="BI29" s="74"/>
      <c r="BJ29" s="74"/>
      <c r="BK29" s="57">
        <v>0</v>
      </c>
      <c r="BL29" s="82"/>
      <c r="BM29" s="74"/>
      <c r="BN29" s="91"/>
      <c r="BO29" s="74"/>
      <c r="BP29" s="57"/>
      <c r="BQ29" s="74"/>
      <c r="BR29" s="82"/>
      <c r="BS29" s="63"/>
      <c r="BT29" s="82"/>
      <c r="BU29" s="82"/>
      <c r="BV29" s="63">
        <v>6</v>
      </c>
      <c r="BW29" s="4"/>
      <c r="BX29" s="6">
        <f t="shared" si="0"/>
        <v>8</v>
      </c>
      <c r="BY29" s="117">
        <f t="shared" si="4"/>
        <v>20</v>
      </c>
      <c r="BZ29" s="148">
        <v>46</v>
      </c>
      <c r="CA29" s="152">
        <v>8</v>
      </c>
      <c r="CB29" s="148">
        <v>46</v>
      </c>
      <c r="CC29" s="152">
        <v>46</v>
      </c>
    </row>
    <row r="30" spans="1:81" x14ac:dyDescent="0.35">
      <c r="A30">
        <f t="shared" si="3"/>
        <v>27</v>
      </c>
      <c r="B30" s="8" t="s">
        <v>16</v>
      </c>
      <c r="C30" s="20"/>
      <c r="D30" s="26"/>
      <c r="E30" s="20"/>
      <c r="F30" s="20"/>
      <c r="G30" s="20"/>
      <c r="H30" s="20"/>
      <c r="I30" s="57">
        <v>9</v>
      </c>
      <c r="J30" s="20"/>
      <c r="K30" s="20"/>
      <c r="L30" s="26"/>
      <c r="M30" s="26"/>
      <c r="N30" s="20"/>
      <c r="O30" s="63">
        <v>11</v>
      </c>
      <c r="P30" s="26"/>
      <c r="Q30" s="26">
        <v>0</v>
      </c>
      <c r="R30" s="26"/>
      <c r="S30" s="63"/>
      <c r="T30" s="63"/>
      <c r="U30" s="67"/>
      <c r="V30" s="67"/>
      <c r="W30" s="67"/>
      <c r="X30" s="67"/>
      <c r="Y30" s="70">
        <v>0</v>
      </c>
      <c r="Z30" s="67"/>
      <c r="AA30" s="67"/>
      <c r="AB30" s="67"/>
      <c r="AC30" s="67"/>
      <c r="AD30" s="63"/>
      <c r="AE30" s="63"/>
      <c r="AF30" s="63"/>
      <c r="AG30" s="74"/>
      <c r="AH30" s="73">
        <v>0</v>
      </c>
      <c r="AI30" s="74"/>
      <c r="AJ30" s="74"/>
      <c r="AK30" s="74"/>
      <c r="AL30" s="57"/>
      <c r="AM30" s="57"/>
      <c r="AN30" s="74"/>
      <c r="AO30" s="26"/>
      <c r="AP30" s="74"/>
      <c r="AQ30" s="74"/>
      <c r="AR30" s="74"/>
      <c r="AS30" s="82"/>
      <c r="AT30" s="74"/>
      <c r="AU30" s="57"/>
      <c r="AV30" s="63"/>
      <c r="AW30" s="26"/>
      <c r="AX30" s="57"/>
      <c r="AY30" s="74"/>
      <c r="AZ30" s="74"/>
      <c r="BA30" s="82"/>
      <c r="BB30" s="74"/>
      <c r="BC30" s="74"/>
      <c r="BD30" s="82"/>
      <c r="BE30" s="57"/>
      <c r="BF30" s="74"/>
      <c r="BG30" s="82"/>
      <c r="BH30" s="82"/>
      <c r="BI30" s="74"/>
      <c r="BJ30" s="74">
        <v>0</v>
      </c>
      <c r="BK30" s="57"/>
      <c r="BL30" s="82">
        <v>0</v>
      </c>
      <c r="BM30" s="74"/>
      <c r="BN30" s="91"/>
      <c r="BO30" s="74"/>
      <c r="BP30" s="57"/>
      <c r="BQ30" s="74"/>
      <c r="BR30" s="73">
        <v>0</v>
      </c>
      <c r="BS30" s="63"/>
      <c r="BT30" s="82"/>
      <c r="BU30" s="82"/>
      <c r="BV30" s="63"/>
      <c r="BW30" s="4"/>
      <c r="BX30" s="94">
        <f t="shared" si="0"/>
        <v>8</v>
      </c>
      <c r="BY30" s="118">
        <f t="shared" si="4"/>
        <v>90</v>
      </c>
      <c r="BZ30" s="150">
        <v>42</v>
      </c>
      <c r="CA30" s="147">
        <v>8</v>
      </c>
      <c r="CB30" s="150">
        <v>42</v>
      </c>
      <c r="CC30" s="147">
        <v>42</v>
      </c>
    </row>
    <row r="31" spans="1:81" x14ac:dyDescent="0.35">
      <c r="A31">
        <f t="shared" si="3"/>
        <v>28</v>
      </c>
      <c r="B31" s="8" t="s">
        <v>19</v>
      </c>
      <c r="C31" s="20"/>
      <c r="D31" s="26"/>
      <c r="E31" s="20">
        <v>17</v>
      </c>
      <c r="F31" s="20">
        <v>8</v>
      </c>
      <c r="G31" s="20"/>
      <c r="H31" s="20"/>
      <c r="I31" s="57">
        <v>0</v>
      </c>
      <c r="J31" s="20"/>
      <c r="K31" s="20"/>
      <c r="L31" s="26"/>
      <c r="M31" s="26"/>
      <c r="N31" s="20"/>
      <c r="O31" s="63">
        <v>31</v>
      </c>
      <c r="P31" s="26"/>
      <c r="Q31" s="26"/>
      <c r="R31" s="26"/>
      <c r="S31" s="63">
        <v>15</v>
      </c>
      <c r="T31" s="63"/>
      <c r="U31" s="67"/>
      <c r="V31" s="67"/>
      <c r="W31" s="67"/>
      <c r="X31" s="67"/>
      <c r="Y31" s="67">
        <v>7</v>
      </c>
      <c r="Z31" s="67"/>
      <c r="AA31" s="67"/>
      <c r="AB31" s="67"/>
      <c r="AC31" s="67"/>
      <c r="AD31" s="63"/>
      <c r="AE31" s="63"/>
      <c r="AF31" s="63"/>
      <c r="AG31" s="74"/>
      <c r="AH31" s="63">
        <v>12</v>
      </c>
      <c r="AI31" s="74"/>
      <c r="AJ31" s="74"/>
      <c r="AK31" s="74"/>
      <c r="AL31" s="57"/>
      <c r="AM31" s="57"/>
      <c r="AN31" s="74"/>
      <c r="AO31" s="26"/>
      <c r="AP31" s="74"/>
      <c r="AQ31" s="74"/>
      <c r="AR31" s="74"/>
      <c r="AS31" s="82"/>
      <c r="AT31" s="74"/>
      <c r="AU31" s="57"/>
      <c r="AV31" s="63"/>
      <c r="AW31" s="26"/>
      <c r="AX31" s="57"/>
      <c r="AY31" s="74"/>
      <c r="AZ31" s="74"/>
      <c r="BA31" s="82"/>
      <c r="BB31" s="74"/>
      <c r="BC31" s="74"/>
      <c r="BD31" s="82"/>
      <c r="BE31" s="57"/>
      <c r="BF31" s="74"/>
      <c r="BG31" s="82"/>
      <c r="BH31" s="82"/>
      <c r="BI31" s="74"/>
      <c r="BJ31" s="74"/>
      <c r="BK31" s="57"/>
      <c r="BL31" s="82"/>
      <c r="BM31" s="74"/>
      <c r="BN31" s="91"/>
      <c r="BO31" s="74"/>
      <c r="BP31" s="57"/>
      <c r="BQ31" s="74"/>
      <c r="BR31" s="73">
        <v>0</v>
      </c>
      <c r="BS31" s="63"/>
      <c r="BT31" s="82"/>
      <c r="BU31" s="82"/>
      <c r="BV31" s="63"/>
      <c r="BW31" s="4"/>
      <c r="BX31" s="6">
        <f t="shared" si="0"/>
        <v>8</v>
      </c>
      <c r="BY31" s="119">
        <f t="shared" si="4"/>
        <v>11</v>
      </c>
      <c r="BZ31" s="148">
        <v>40</v>
      </c>
      <c r="CA31" s="152">
        <v>8</v>
      </c>
      <c r="CB31" s="148">
        <v>40</v>
      </c>
      <c r="CC31" s="152">
        <v>40</v>
      </c>
    </row>
    <row r="32" spans="1:81" x14ac:dyDescent="0.35">
      <c r="A32">
        <f t="shared" si="3"/>
        <v>29</v>
      </c>
      <c r="B32" s="8" t="s">
        <v>57</v>
      </c>
      <c r="C32" s="20"/>
      <c r="D32" s="26"/>
      <c r="E32" s="20"/>
      <c r="F32" s="20"/>
      <c r="G32" s="20"/>
      <c r="H32" s="20"/>
      <c r="I32" s="57"/>
      <c r="J32" s="20"/>
      <c r="K32" s="20"/>
      <c r="L32" s="26"/>
      <c r="M32" s="26"/>
      <c r="N32" s="20"/>
      <c r="O32" s="63"/>
      <c r="P32" s="26"/>
      <c r="Q32" s="26"/>
      <c r="R32" s="26"/>
      <c r="S32" s="63"/>
      <c r="T32" s="63"/>
      <c r="U32" s="67"/>
      <c r="V32" s="67"/>
      <c r="W32" s="67"/>
      <c r="X32" s="67"/>
      <c r="Y32" s="67"/>
      <c r="Z32" s="67"/>
      <c r="AA32" s="67"/>
      <c r="AB32" s="67"/>
      <c r="AC32" s="67"/>
      <c r="AD32" s="63"/>
      <c r="AE32" s="63"/>
      <c r="AF32" s="63"/>
      <c r="AG32" s="74"/>
      <c r="AH32" s="63"/>
      <c r="AI32" s="74"/>
      <c r="AJ32" s="74"/>
      <c r="AK32" s="74"/>
      <c r="AL32" s="57"/>
      <c r="AM32" s="57">
        <v>0</v>
      </c>
      <c r="AN32" s="74"/>
      <c r="AO32" s="26"/>
      <c r="AP32" s="74"/>
      <c r="AQ32" s="74"/>
      <c r="AR32" s="74"/>
      <c r="AS32" s="82"/>
      <c r="AT32" s="74"/>
      <c r="AU32" s="57"/>
      <c r="AV32" s="63"/>
      <c r="AW32" s="26"/>
      <c r="AX32" s="57">
        <v>0</v>
      </c>
      <c r="AY32" s="74"/>
      <c r="AZ32" s="74"/>
      <c r="BA32" s="82"/>
      <c r="BB32" s="74"/>
      <c r="BC32" s="74"/>
      <c r="BD32" s="82"/>
      <c r="BE32" s="57">
        <v>0</v>
      </c>
      <c r="BF32" s="74"/>
      <c r="BG32" s="82"/>
      <c r="BH32" s="82"/>
      <c r="BI32" s="74"/>
      <c r="BJ32" s="74"/>
      <c r="BK32" s="57">
        <v>0</v>
      </c>
      <c r="BL32" s="82"/>
      <c r="BM32" s="74"/>
      <c r="BN32" s="91"/>
      <c r="BO32" s="74"/>
      <c r="BP32" s="57">
        <v>0</v>
      </c>
      <c r="BQ32" s="74"/>
      <c r="BR32" s="73">
        <v>0</v>
      </c>
      <c r="BS32" s="63"/>
      <c r="BT32" s="82"/>
      <c r="BU32" s="82"/>
      <c r="BV32" s="63">
        <v>11</v>
      </c>
      <c r="BW32" s="56"/>
      <c r="BX32" s="6">
        <f t="shared" si="0"/>
        <v>7</v>
      </c>
      <c r="BY32" s="71">
        <f>SUM(Q33:BX33)</f>
        <v>7</v>
      </c>
      <c r="BZ32" s="148">
        <v>36</v>
      </c>
      <c r="CA32" s="152">
        <v>7</v>
      </c>
      <c r="CB32" s="148">
        <v>36</v>
      </c>
      <c r="CC32" s="152">
        <v>36</v>
      </c>
    </row>
    <row r="33" spans="1:81" x14ac:dyDescent="0.35">
      <c r="A33">
        <f t="shared" si="3"/>
        <v>30</v>
      </c>
      <c r="B33" s="8" t="s">
        <v>47</v>
      </c>
      <c r="C33" s="20"/>
      <c r="D33" s="26"/>
      <c r="E33" s="20"/>
      <c r="F33" s="20"/>
      <c r="G33" s="20"/>
      <c r="H33" s="20"/>
      <c r="I33" s="57"/>
      <c r="J33" s="20"/>
      <c r="K33" s="20"/>
      <c r="L33" s="26"/>
      <c r="M33" s="26"/>
      <c r="N33" s="20"/>
      <c r="O33" s="63"/>
      <c r="P33" s="26"/>
      <c r="Q33" s="26"/>
      <c r="R33" s="26"/>
      <c r="S33" s="70">
        <v>0</v>
      </c>
      <c r="T33" s="63"/>
      <c r="U33" s="67"/>
      <c r="V33" s="67"/>
      <c r="W33" s="67"/>
      <c r="X33" s="67"/>
      <c r="Y33" s="70">
        <v>0</v>
      </c>
      <c r="Z33" s="67"/>
      <c r="AA33" s="67"/>
      <c r="AB33" s="67"/>
      <c r="AC33" s="67"/>
      <c r="AD33" s="63"/>
      <c r="AE33" s="63"/>
      <c r="AF33" s="63"/>
      <c r="AG33" s="74"/>
      <c r="AH33" s="73">
        <v>0</v>
      </c>
      <c r="AI33" s="74"/>
      <c r="AJ33" s="74"/>
      <c r="AK33" s="74"/>
      <c r="AL33" s="57">
        <v>0</v>
      </c>
      <c r="AM33" s="57">
        <v>0</v>
      </c>
      <c r="AN33" s="74"/>
      <c r="AO33" s="26"/>
      <c r="AP33" s="74"/>
      <c r="AQ33" s="74"/>
      <c r="AR33" s="74"/>
      <c r="AS33" s="82"/>
      <c r="AT33" s="74"/>
      <c r="AU33" s="57"/>
      <c r="AV33" s="63"/>
      <c r="AW33" s="26"/>
      <c r="AX33" s="57"/>
      <c r="AY33" s="74"/>
      <c r="AZ33" s="74"/>
      <c r="BA33" s="82"/>
      <c r="BB33" s="74"/>
      <c r="BC33" s="74"/>
      <c r="BD33" s="82"/>
      <c r="BE33" s="57">
        <v>0</v>
      </c>
      <c r="BF33" s="74"/>
      <c r="BG33" s="82"/>
      <c r="BH33" s="82"/>
      <c r="BI33" s="74"/>
      <c r="BJ33" s="73">
        <v>0</v>
      </c>
      <c r="BK33" s="57"/>
      <c r="BL33" s="82"/>
      <c r="BM33" s="74"/>
      <c r="BN33" s="91"/>
      <c r="BO33" s="74"/>
      <c r="BP33" s="57"/>
      <c r="BQ33" s="74"/>
      <c r="BR33" s="82"/>
      <c r="BS33" s="63"/>
      <c r="BT33" s="82"/>
      <c r="BU33" s="82"/>
      <c r="BV33" s="63"/>
      <c r="BW33" s="56"/>
      <c r="BX33" s="6">
        <f t="shared" si="0"/>
        <v>7</v>
      </c>
      <c r="BY33" s="71">
        <f t="shared" ref="BY33:BY42" si="5">SUM(C34:BW34)</f>
        <v>0</v>
      </c>
      <c r="BZ33" s="148">
        <v>35</v>
      </c>
      <c r="CA33" s="152">
        <v>7</v>
      </c>
      <c r="CB33" s="148">
        <v>35</v>
      </c>
      <c r="CC33" s="152">
        <v>35</v>
      </c>
    </row>
    <row r="34" spans="1:81" x14ac:dyDescent="0.35">
      <c r="A34">
        <v>30</v>
      </c>
      <c r="B34" s="8" t="s">
        <v>61</v>
      </c>
      <c r="C34" s="20"/>
      <c r="D34" s="26"/>
      <c r="E34" s="20"/>
      <c r="F34" s="20"/>
      <c r="G34" s="20"/>
      <c r="H34" s="20"/>
      <c r="I34" s="57"/>
      <c r="J34" s="20"/>
      <c r="K34" s="20"/>
      <c r="L34" s="26"/>
      <c r="M34" s="26"/>
      <c r="N34" s="20"/>
      <c r="O34" s="63"/>
      <c r="P34" s="26"/>
      <c r="Q34" s="26"/>
      <c r="R34" s="26"/>
      <c r="S34" s="70">
        <v>0</v>
      </c>
      <c r="T34" s="63"/>
      <c r="U34" s="67"/>
      <c r="V34" s="67"/>
      <c r="W34" s="67"/>
      <c r="X34" s="67"/>
      <c r="Y34" s="70">
        <v>0</v>
      </c>
      <c r="Z34" s="67"/>
      <c r="AA34" s="67"/>
      <c r="AB34" s="67"/>
      <c r="AC34" s="67"/>
      <c r="AD34" s="63"/>
      <c r="AE34" s="63"/>
      <c r="AF34" s="63"/>
      <c r="AG34" s="74"/>
      <c r="AH34" s="73">
        <v>0</v>
      </c>
      <c r="AI34" s="74"/>
      <c r="AJ34" s="74"/>
      <c r="AK34" s="74"/>
      <c r="AL34" s="57"/>
      <c r="AM34" s="57"/>
      <c r="AN34" s="74"/>
      <c r="AO34" s="26"/>
      <c r="AP34" s="74"/>
      <c r="AQ34" s="74"/>
      <c r="AR34" s="74"/>
      <c r="AS34" s="82"/>
      <c r="AT34" s="74"/>
      <c r="AU34" s="57"/>
      <c r="AV34" s="63"/>
      <c r="AW34" s="26"/>
      <c r="AX34" s="57"/>
      <c r="AY34" s="74"/>
      <c r="AZ34" s="74"/>
      <c r="BA34" s="82"/>
      <c r="BB34" s="74"/>
      <c r="BC34" s="73">
        <v>0</v>
      </c>
      <c r="BD34" s="82"/>
      <c r="BE34" s="57"/>
      <c r="BF34" s="74"/>
      <c r="BG34" s="82"/>
      <c r="BH34" s="82"/>
      <c r="BI34" s="74"/>
      <c r="BJ34" s="73">
        <v>0</v>
      </c>
      <c r="BK34" s="57"/>
      <c r="BL34" s="82"/>
      <c r="BM34" s="74"/>
      <c r="BN34" s="91"/>
      <c r="BO34" s="74"/>
      <c r="BP34" s="57"/>
      <c r="BQ34" s="74"/>
      <c r="BR34" s="73">
        <v>0</v>
      </c>
      <c r="BS34" s="63"/>
      <c r="BT34" s="82"/>
      <c r="BU34" s="82"/>
      <c r="BV34" s="63">
        <v>0</v>
      </c>
      <c r="BW34" s="56"/>
      <c r="BX34" s="6">
        <f t="shared" si="0"/>
        <v>7</v>
      </c>
      <c r="BY34" s="71">
        <f t="shared" si="5"/>
        <v>23</v>
      </c>
      <c r="BZ34" s="148">
        <v>35</v>
      </c>
      <c r="CA34" s="152">
        <v>7</v>
      </c>
      <c r="CB34" s="148">
        <v>35</v>
      </c>
      <c r="CC34" s="152">
        <v>35</v>
      </c>
    </row>
    <row r="35" spans="1:81" x14ac:dyDescent="0.35">
      <c r="A35">
        <v>32</v>
      </c>
      <c r="B35" s="8" t="s">
        <v>68</v>
      </c>
      <c r="C35" s="20"/>
      <c r="D35" s="26"/>
      <c r="E35" s="20"/>
      <c r="F35" s="20"/>
      <c r="G35" s="20"/>
      <c r="H35" s="20"/>
      <c r="I35" s="57"/>
      <c r="J35" s="20"/>
      <c r="K35" s="20"/>
      <c r="L35" s="26"/>
      <c r="M35" s="26"/>
      <c r="N35" s="20"/>
      <c r="O35" s="63"/>
      <c r="P35" s="26"/>
      <c r="Q35" s="26"/>
      <c r="R35" s="26"/>
      <c r="S35" s="63">
        <v>4</v>
      </c>
      <c r="T35" s="63"/>
      <c r="U35" s="67"/>
      <c r="V35" s="67"/>
      <c r="W35" s="67"/>
      <c r="X35" s="67"/>
      <c r="Y35" s="67"/>
      <c r="Z35" s="67"/>
      <c r="AA35" s="67"/>
      <c r="AB35" s="67"/>
      <c r="AC35" s="67"/>
      <c r="AD35" s="63"/>
      <c r="AE35" s="63"/>
      <c r="AF35" s="63"/>
      <c r="AG35" s="74"/>
      <c r="AH35" s="63"/>
      <c r="AI35" s="74"/>
      <c r="AJ35" s="74"/>
      <c r="AK35" s="74"/>
      <c r="AL35" s="57">
        <v>0</v>
      </c>
      <c r="AM35" s="57">
        <v>0</v>
      </c>
      <c r="AN35" s="74"/>
      <c r="AO35" s="26"/>
      <c r="AP35" s="74"/>
      <c r="AQ35" s="74"/>
      <c r="AR35" s="74"/>
      <c r="AS35" s="82"/>
      <c r="AT35" s="74"/>
      <c r="AU35" s="57"/>
      <c r="AV35" s="63"/>
      <c r="AW35" s="26"/>
      <c r="AX35" s="57"/>
      <c r="AY35" s="74"/>
      <c r="AZ35" s="74"/>
      <c r="BA35" s="82"/>
      <c r="BB35" s="74"/>
      <c r="BC35" s="74"/>
      <c r="BD35" s="82"/>
      <c r="BE35" s="57"/>
      <c r="BF35" s="74"/>
      <c r="BG35" s="82"/>
      <c r="BH35" s="82"/>
      <c r="BI35" s="74"/>
      <c r="BJ35" s="74"/>
      <c r="BK35" s="57">
        <v>0</v>
      </c>
      <c r="BL35" s="82"/>
      <c r="BM35" s="74"/>
      <c r="BN35" s="91"/>
      <c r="BO35" s="74"/>
      <c r="BP35" s="57">
        <v>0</v>
      </c>
      <c r="BQ35" s="74"/>
      <c r="BR35" s="82"/>
      <c r="BS35" s="63"/>
      <c r="BT35" s="82"/>
      <c r="BU35" s="82"/>
      <c r="BV35" s="63">
        <v>19</v>
      </c>
      <c r="BW35" s="4"/>
      <c r="BX35" s="6">
        <f t="shared" si="0"/>
        <v>6</v>
      </c>
      <c r="BY35" s="71">
        <f t="shared" si="5"/>
        <v>3</v>
      </c>
      <c r="BZ35" s="148">
        <v>30</v>
      </c>
      <c r="CA35" s="152">
        <v>6</v>
      </c>
      <c r="CB35" s="148">
        <v>30</v>
      </c>
      <c r="CC35" s="152">
        <v>30</v>
      </c>
    </row>
    <row r="36" spans="1:81" x14ac:dyDescent="0.35">
      <c r="A36">
        <f t="shared" si="3"/>
        <v>33</v>
      </c>
      <c r="B36" s="8" t="s">
        <v>213</v>
      </c>
      <c r="C36" s="20"/>
      <c r="D36" s="26"/>
      <c r="E36" s="20"/>
      <c r="F36" s="20"/>
      <c r="G36" s="20"/>
      <c r="H36" s="20"/>
      <c r="I36" s="57"/>
      <c r="J36" s="20"/>
      <c r="K36" s="20"/>
      <c r="L36" s="26"/>
      <c r="M36" s="26"/>
      <c r="N36" s="20"/>
      <c r="O36" s="63"/>
      <c r="P36" s="26"/>
      <c r="Q36" s="26"/>
      <c r="R36" s="26"/>
      <c r="S36" s="63"/>
      <c r="T36" s="63">
        <v>3</v>
      </c>
      <c r="U36" s="67"/>
      <c r="V36" s="67"/>
      <c r="W36" s="67"/>
      <c r="X36" s="67"/>
      <c r="Y36" s="67"/>
      <c r="Z36" s="67"/>
      <c r="AA36" s="67"/>
      <c r="AB36" s="67"/>
      <c r="AC36" s="67"/>
      <c r="AD36" s="63"/>
      <c r="AE36" s="63"/>
      <c r="AF36" s="63"/>
      <c r="AG36" s="74"/>
      <c r="AH36" s="63"/>
      <c r="AI36" s="74"/>
      <c r="AJ36" s="74"/>
      <c r="AK36" s="74"/>
      <c r="AL36" s="57"/>
      <c r="AM36" s="57"/>
      <c r="AN36" s="74"/>
      <c r="AO36" s="26"/>
      <c r="AP36" s="74"/>
      <c r="AQ36" s="74"/>
      <c r="AR36" s="74"/>
      <c r="AS36" s="82"/>
      <c r="AT36" s="74"/>
      <c r="AU36" s="57"/>
      <c r="AV36" s="63"/>
      <c r="AW36" s="26"/>
      <c r="AX36" s="57"/>
      <c r="AY36" s="74">
        <v>0</v>
      </c>
      <c r="AZ36" s="74"/>
      <c r="BA36" s="82"/>
      <c r="BB36" s="74"/>
      <c r="BC36" s="74"/>
      <c r="BD36" s="82"/>
      <c r="BE36" s="57"/>
      <c r="BF36" s="74"/>
      <c r="BG36" s="82"/>
      <c r="BH36" s="82"/>
      <c r="BI36" s="74"/>
      <c r="BJ36" s="74">
        <v>0</v>
      </c>
      <c r="BK36" s="57"/>
      <c r="BL36" s="82">
        <v>0</v>
      </c>
      <c r="BM36" s="74"/>
      <c r="BN36" s="91">
        <v>0</v>
      </c>
      <c r="BO36" s="74"/>
      <c r="BP36" s="57"/>
      <c r="BQ36" s="74"/>
      <c r="BR36" s="82"/>
      <c r="BS36" s="63"/>
      <c r="BT36" s="82"/>
      <c r="BU36" s="82"/>
      <c r="BV36" s="63"/>
      <c r="BW36" s="56"/>
      <c r="BX36" s="6">
        <f t="shared" ref="BX36:BX65" si="6">COUNT(C36:BW36)</f>
        <v>5</v>
      </c>
      <c r="BY36" s="71">
        <f t="shared" si="5"/>
        <v>17</v>
      </c>
      <c r="BZ36" s="148">
        <v>30</v>
      </c>
      <c r="CA36" s="152">
        <v>5</v>
      </c>
      <c r="CB36" s="148">
        <v>30</v>
      </c>
      <c r="CC36" s="152">
        <v>30</v>
      </c>
    </row>
    <row r="37" spans="1:81" x14ac:dyDescent="0.35">
      <c r="A37">
        <f t="shared" si="3"/>
        <v>34</v>
      </c>
      <c r="B37" s="8" t="s">
        <v>17</v>
      </c>
      <c r="C37" s="20"/>
      <c r="D37" s="26"/>
      <c r="E37" s="20"/>
      <c r="F37" s="20"/>
      <c r="G37" s="20"/>
      <c r="H37" s="20"/>
      <c r="I37" s="57"/>
      <c r="J37" s="20"/>
      <c r="K37" s="20"/>
      <c r="L37" s="26"/>
      <c r="M37" s="26"/>
      <c r="N37" s="20"/>
      <c r="O37" s="63"/>
      <c r="P37" s="26"/>
      <c r="Q37" s="26"/>
      <c r="R37" s="26"/>
      <c r="S37" s="63"/>
      <c r="T37" s="63">
        <v>6</v>
      </c>
      <c r="U37" s="67"/>
      <c r="V37" s="67"/>
      <c r="W37" s="67"/>
      <c r="X37" s="67"/>
      <c r="Y37" s="67">
        <v>2</v>
      </c>
      <c r="Z37" s="67"/>
      <c r="AA37" s="67"/>
      <c r="AB37" s="67"/>
      <c r="AC37" s="67"/>
      <c r="AD37" s="63"/>
      <c r="AE37" s="63"/>
      <c r="AF37" s="63"/>
      <c r="AG37" s="74"/>
      <c r="AH37" s="63"/>
      <c r="AI37" s="74"/>
      <c r="AJ37" s="74"/>
      <c r="AK37" s="74"/>
      <c r="AL37" s="57"/>
      <c r="AM37" s="57"/>
      <c r="AN37" s="74"/>
      <c r="AO37" s="26"/>
      <c r="AP37" s="74"/>
      <c r="AQ37" s="74"/>
      <c r="AR37" s="74"/>
      <c r="AS37" s="82"/>
      <c r="AT37" s="74"/>
      <c r="AU37" s="57"/>
      <c r="AV37" s="63"/>
      <c r="AW37" s="26"/>
      <c r="AX37" s="57"/>
      <c r="AY37" s="74"/>
      <c r="AZ37" s="74"/>
      <c r="BA37" s="82"/>
      <c r="BB37" s="74"/>
      <c r="BC37" s="74"/>
      <c r="BD37" s="82"/>
      <c r="BE37" s="57"/>
      <c r="BF37" s="74"/>
      <c r="BG37" s="82"/>
      <c r="BH37" s="82"/>
      <c r="BI37" s="74"/>
      <c r="BJ37" s="74"/>
      <c r="BK37" s="57"/>
      <c r="BL37" s="82"/>
      <c r="BM37" s="74"/>
      <c r="BN37" s="91"/>
      <c r="BO37" s="74"/>
      <c r="BP37" s="57">
        <v>0</v>
      </c>
      <c r="BQ37" s="74"/>
      <c r="BR37" s="82">
        <v>0</v>
      </c>
      <c r="BS37" s="63"/>
      <c r="BT37" s="82"/>
      <c r="BU37" s="82"/>
      <c r="BV37" s="63">
        <v>9</v>
      </c>
      <c r="BW37" s="4"/>
      <c r="BX37" s="6">
        <f t="shared" si="6"/>
        <v>5</v>
      </c>
      <c r="BY37" s="71">
        <f t="shared" si="5"/>
        <v>25</v>
      </c>
      <c r="BZ37" s="148">
        <v>29</v>
      </c>
      <c r="CA37" s="152">
        <v>5</v>
      </c>
      <c r="CB37" s="148">
        <v>29</v>
      </c>
      <c r="CC37" s="152">
        <v>29</v>
      </c>
    </row>
    <row r="38" spans="1:81" x14ac:dyDescent="0.35">
      <c r="A38">
        <f t="shared" si="3"/>
        <v>35</v>
      </c>
      <c r="B38" s="8" t="s">
        <v>20</v>
      </c>
      <c r="C38" s="20"/>
      <c r="D38" s="26"/>
      <c r="E38" s="20"/>
      <c r="F38" s="20"/>
      <c r="G38" s="20"/>
      <c r="H38" s="20"/>
      <c r="I38" s="57"/>
      <c r="J38" s="20"/>
      <c r="K38" s="20"/>
      <c r="L38" s="26"/>
      <c r="M38" s="26"/>
      <c r="N38" s="20"/>
      <c r="O38" s="63"/>
      <c r="P38" s="26"/>
      <c r="Q38" s="26"/>
      <c r="R38" s="26"/>
      <c r="S38" s="63">
        <v>8</v>
      </c>
      <c r="T38" s="63"/>
      <c r="U38" s="67"/>
      <c r="V38" s="67"/>
      <c r="W38" s="67"/>
      <c r="X38" s="67"/>
      <c r="Y38" s="67"/>
      <c r="Z38" s="67"/>
      <c r="AA38" s="67"/>
      <c r="AB38" s="67"/>
      <c r="AC38" s="67"/>
      <c r="AD38" s="63"/>
      <c r="AE38" s="63"/>
      <c r="AF38" s="63"/>
      <c r="AG38" s="74"/>
      <c r="AH38" s="63">
        <v>7</v>
      </c>
      <c r="AI38" s="74"/>
      <c r="AJ38" s="74"/>
      <c r="AK38" s="74"/>
      <c r="AL38" s="57"/>
      <c r="AM38" s="57">
        <v>0</v>
      </c>
      <c r="AN38" s="74"/>
      <c r="AO38" s="26"/>
      <c r="AP38" s="74"/>
      <c r="AQ38" s="74"/>
      <c r="AR38" s="74"/>
      <c r="AS38" s="82"/>
      <c r="AT38" s="74"/>
      <c r="AU38" s="57"/>
      <c r="AV38" s="63"/>
      <c r="AW38" s="26"/>
      <c r="AX38" s="57"/>
      <c r="AY38" s="74"/>
      <c r="AZ38" s="74"/>
      <c r="BA38" s="82"/>
      <c r="BB38" s="74"/>
      <c r="BC38" s="74"/>
      <c r="BD38" s="82"/>
      <c r="BE38" s="57"/>
      <c r="BF38" s="74"/>
      <c r="BG38" s="82"/>
      <c r="BH38" s="82"/>
      <c r="BI38" s="74"/>
      <c r="BJ38" s="74"/>
      <c r="BK38" s="57"/>
      <c r="BL38" s="82"/>
      <c r="BM38" s="74"/>
      <c r="BN38" s="91"/>
      <c r="BO38" s="74"/>
      <c r="BP38" s="57"/>
      <c r="BQ38" s="74"/>
      <c r="BR38" s="82"/>
      <c r="BS38" s="63"/>
      <c r="BT38" s="82">
        <v>0</v>
      </c>
      <c r="BU38" s="82"/>
      <c r="BV38" s="63">
        <v>10</v>
      </c>
      <c r="BW38" s="4"/>
      <c r="BX38" s="6">
        <f t="shared" si="6"/>
        <v>5</v>
      </c>
      <c r="BY38" s="71">
        <f t="shared" si="5"/>
        <v>8</v>
      </c>
      <c r="BZ38" s="148">
        <v>26</v>
      </c>
      <c r="CA38" s="152">
        <v>5</v>
      </c>
      <c r="CB38" s="148">
        <v>26</v>
      </c>
      <c r="CC38" s="152">
        <v>26</v>
      </c>
    </row>
    <row r="39" spans="1:81" x14ac:dyDescent="0.35">
      <c r="A39">
        <f t="shared" si="3"/>
        <v>36</v>
      </c>
      <c r="B39" s="8" t="s">
        <v>31</v>
      </c>
      <c r="C39" s="20"/>
      <c r="D39" s="26"/>
      <c r="E39" s="20"/>
      <c r="F39" s="20"/>
      <c r="G39" s="20"/>
      <c r="H39" s="20"/>
      <c r="I39" s="57"/>
      <c r="J39" s="20"/>
      <c r="K39" s="20"/>
      <c r="L39" s="26"/>
      <c r="M39" s="26"/>
      <c r="N39" s="20"/>
      <c r="O39" s="63"/>
      <c r="P39" s="26"/>
      <c r="Q39" s="26"/>
      <c r="R39" s="26"/>
      <c r="S39" s="63"/>
      <c r="T39" s="63"/>
      <c r="U39" s="67"/>
      <c r="V39" s="67"/>
      <c r="W39" s="67"/>
      <c r="X39" s="67"/>
      <c r="Y39" s="67"/>
      <c r="Z39" s="67"/>
      <c r="AA39" s="67"/>
      <c r="AB39" s="67"/>
      <c r="AC39" s="67"/>
      <c r="AD39" s="63"/>
      <c r="AE39" s="63"/>
      <c r="AF39" s="63"/>
      <c r="AG39" s="74"/>
      <c r="AH39" s="63">
        <v>8</v>
      </c>
      <c r="AI39" s="74"/>
      <c r="AJ39" s="74"/>
      <c r="AK39" s="74"/>
      <c r="AL39" s="57"/>
      <c r="AM39" s="57"/>
      <c r="AN39" s="74"/>
      <c r="AO39" s="26"/>
      <c r="AP39" s="74"/>
      <c r="AQ39" s="74"/>
      <c r="AR39" s="74"/>
      <c r="AS39" s="82"/>
      <c r="AT39" s="74"/>
      <c r="AU39" s="57"/>
      <c r="AV39" s="63"/>
      <c r="AW39" s="26"/>
      <c r="AX39" s="57"/>
      <c r="AY39" s="74"/>
      <c r="AZ39" s="74"/>
      <c r="BA39" s="82"/>
      <c r="BB39" s="74"/>
      <c r="BC39" s="74"/>
      <c r="BD39" s="82"/>
      <c r="BE39" s="57">
        <v>0</v>
      </c>
      <c r="BF39" s="74"/>
      <c r="BG39" s="82"/>
      <c r="BH39" s="82"/>
      <c r="BI39" s="74"/>
      <c r="BJ39" s="74"/>
      <c r="BK39" s="57">
        <v>0</v>
      </c>
      <c r="BL39" s="82"/>
      <c r="BM39" s="74"/>
      <c r="BN39" s="91"/>
      <c r="BO39" s="74"/>
      <c r="BP39" s="57">
        <v>0</v>
      </c>
      <c r="BQ39" s="74"/>
      <c r="BR39" s="82">
        <v>0</v>
      </c>
      <c r="BS39" s="63"/>
      <c r="BT39" s="82"/>
      <c r="BU39" s="82"/>
      <c r="BV39" s="63"/>
      <c r="BW39" s="4"/>
      <c r="BX39" s="6">
        <f t="shared" si="6"/>
        <v>5</v>
      </c>
      <c r="BY39" s="71">
        <f t="shared" si="5"/>
        <v>16</v>
      </c>
      <c r="BZ39" s="148">
        <v>25</v>
      </c>
      <c r="CA39" s="152">
        <v>5</v>
      </c>
      <c r="CB39" s="148">
        <v>25</v>
      </c>
      <c r="CC39" s="152">
        <v>25</v>
      </c>
    </row>
    <row r="40" spans="1:81" x14ac:dyDescent="0.35">
      <c r="A40">
        <v>36</v>
      </c>
      <c r="B40" s="8" t="s">
        <v>32</v>
      </c>
      <c r="C40" s="20"/>
      <c r="D40" s="26">
        <v>0</v>
      </c>
      <c r="E40" s="20"/>
      <c r="F40" s="20"/>
      <c r="G40" s="20"/>
      <c r="H40" s="20"/>
      <c r="I40" s="57"/>
      <c r="J40" s="20"/>
      <c r="K40" s="20"/>
      <c r="L40" s="26"/>
      <c r="M40" s="26"/>
      <c r="N40" s="20"/>
      <c r="O40" s="63"/>
      <c r="P40" s="26"/>
      <c r="Q40" s="26">
        <v>0</v>
      </c>
      <c r="R40" s="26"/>
      <c r="S40" s="63"/>
      <c r="T40" s="63">
        <v>13</v>
      </c>
      <c r="U40" s="67"/>
      <c r="V40" s="67"/>
      <c r="W40" s="67"/>
      <c r="X40" s="67"/>
      <c r="Y40" s="67"/>
      <c r="Z40" s="67"/>
      <c r="AA40" s="67"/>
      <c r="AB40" s="67"/>
      <c r="AC40" s="67"/>
      <c r="AD40" s="63"/>
      <c r="AE40" s="63"/>
      <c r="AF40" s="63"/>
      <c r="AG40" s="74"/>
      <c r="AH40" s="63">
        <v>3</v>
      </c>
      <c r="AI40" s="74"/>
      <c r="AJ40" s="74"/>
      <c r="AK40" s="74"/>
      <c r="AL40" s="57"/>
      <c r="AM40" s="57"/>
      <c r="AN40" s="74"/>
      <c r="AO40" s="26"/>
      <c r="AP40" s="74"/>
      <c r="AQ40" s="74"/>
      <c r="AR40" s="74"/>
      <c r="AS40" s="82"/>
      <c r="AT40" s="74"/>
      <c r="AU40" s="57"/>
      <c r="AV40" s="63"/>
      <c r="AW40" s="26"/>
      <c r="AX40" s="57"/>
      <c r="AY40" s="74"/>
      <c r="AZ40" s="74"/>
      <c r="BA40" s="82"/>
      <c r="BB40" s="74"/>
      <c r="BC40" s="74"/>
      <c r="BD40" s="82"/>
      <c r="BE40" s="57"/>
      <c r="BF40" s="74"/>
      <c r="BG40" s="82"/>
      <c r="BH40" s="82"/>
      <c r="BI40" s="74"/>
      <c r="BJ40" s="74"/>
      <c r="BK40" s="57"/>
      <c r="BL40" s="82"/>
      <c r="BM40" s="74"/>
      <c r="BN40" s="91"/>
      <c r="BO40" s="74"/>
      <c r="BP40" s="57"/>
      <c r="BQ40" s="74"/>
      <c r="BR40" s="82">
        <v>0</v>
      </c>
      <c r="BS40" s="63"/>
      <c r="BT40" s="82"/>
      <c r="BU40" s="82"/>
      <c r="BV40" s="63"/>
      <c r="BW40" s="4"/>
      <c r="BX40" s="6">
        <f t="shared" si="6"/>
        <v>5</v>
      </c>
      <c r="BY40" s="71">
        <f t="shared" si="5"/>
        <v>53</v>
      </c>
      <c r="BZ40" s="148">
        <v>25</v>
      </c>
      <c r="CA40" s="152">
        <v>5</v>
      </c>
      <c r="CB40" s="148">
        <v>25</v>
      </c>
      <c r="CC40" s="152">
        <v>25</v>
      </c>
    </row>
    <row r="41" spans="1:81" x14ac:dyDescent="0.35">
      <c r="A41">
        <v>36</v>
      </c>
      <c r="B41" s="8" t="s">
        <v>53</v>
      </c>
      <c r="C41" s="20"/>
      <c r="D41" s="26">
        <v>0</v>
      </c>
      <c r="E41" s="20">
        <v>24</v>
      </c>
      <c r="F41" s="20">
        <v>18</v>
      </c>
      <c r="G41" s="20"/>
      <c r="H41" s="20"/>
      <c r="I41" s="57"/>
      <c r="J41" s="20"/>
      <c r="K41" s="20"/>
      <c r="L41" s="26"/>
      <c r="M41" s="26"/>
      <c r="N41" s="20"/>
      <c r="O41" s="63"/>
      <c r="P41" s="26"/>
      <c r="Q41" s="26"/>
      <c r="R41" s="26"/>
      <c r="S41" s="63"/>
      <c r="T41" s="63"/>
      <c r="U41" s="67"/>
      <c r="V41" s="67"/>
      <c r="W41" s="67"/>
      <c r="X41" s="67"/>
      <c r="Y41" s="67"/>
      <c r="Z41" s="67"/>
      <c r="AA41" s="67"/>
      <c r="AB41" s="67"/>
      <c r="AC41" s="67"/>
      <c r="AD41" s="63"/>
      <c r="AE41" s="63"/>
      <c r="AF41" s="63"/>
      <c r="AG41" s="74"/>
      <c r="AH41" s="63">
        <v>11</v>
      </c>
      <c r="AI41" s="74"/>
      <c r="AJ41" s="74"/>
      <c r="AK41" s="74"/>
      <c r="AL41" s="57"/>
      <c r="AM41" s="57"/>
      <c r="AN41" s="74"/>
      <c r="AO41" s="26"/>
      <c r="AP41" s="74"/>
      <c r="AQ41" s="74"/>
      <c r="AR41" s="74"/>
      <c r="AS41" s="82"/>
      <c r="AT41" s="74"/>
      <c r="AU41" s="57"/>
      <c r="AV41" s="63"/>
      <c r="AW41" s="26">
        <v>0</v>
      </c>
      <c r="AX41" s="57"/>
      <c r="AY41" s="74"/>
      <c r="AZ41" s="74"/>
      <c r="BA41" s="82"/>
      <c r="BB41" s="74"/>
      <c r="BC41" s="74"/>
      <c r="BD41" s="82"/>
      <c r="BE41" s="57"/>
      <c r="BF41" s="74"/>
      <c r="BG41" s="82"/>
      <c r="BH41" s="82"/>
      <c r="BI41" s="74"/>
      <c r="BJ41" s="74"/>
      <c r="BK41" s="57"/>
      <c r="BL41" s="82"/>
      <c r="BM41" s="74"/>
      <c r="BN41" s="91"/>
      <c r="BO41" s="74"/>
      <c r="BP41" s="57"/>
      <c r="BQ41" s="74"/>
      <c r="BR41" s="82"/>
      <c r="BS41" s="63"/>
      <c r="BT41" s="82"/>
      <c r="BU41" s="82"/>
      <c r="BV41" s="63"/>
      <c r="BW41" s="56"/>
      <c r="BX41" s="6">
        <f t="shared" si="6"/>
        <v>5</v>
      </c>
      <c r="BY41" s="71">
        <f t="shared" si="5"/>
        <v>30</v>
      </c>
      <c r="BZ41" s="148">
        <v>25</v>
      </c>
      <c r="CA41" s="152">
        <v>5</v>
      </c>
      <c r="CB41" s="148">
        <v>25</v>
      </c>
      <c r="CC41" s="152">
        <v>25</v>
      </c>
    </row>
    <row r="42" spans="1:81" x14ac:dyDescent="0.35">
      <c r="A42">
        <v>36</v>
      </c>
      <c r="B42" s="8" t="s">
        <v>54</v>
      </c>
      <c r="C42" s="20"/>
      <c r="D42" s="26"/>
      <c r="E42" s="20"/>
      <c r="F42" s="20"/>
      <c r="G42" s="20"/>
      <c r="H42" s="20"/>
      <c r="I42" s="57"/>
      <c r="J42" s="20"/>
      <c r="K42" s="20"/>
      <c r="L42" s="26"/>
      <c r="M42" s="26"/>
      <c r="N42" s="20"/>
      <c r="O42" s="63"/>
      <c r="P42" s="26"/>
      <c r="Q42" s="26"/>
      <c r="R42" s="26"/>
      <c r="S42" s="70">
        <v>0</v>
      </c>
      <c r="T42" s="63"/>
      <c r="U42" s="67"/>
      <c r="V42" s="67"/>
      <c r="W42" s="67"/>
      <c r="X42" s="67"/>
      <c r="Y42" s="67">
        <v>15</v>
      </c>
      <c r="Z42" s="67"/>
      <c r="AA42" s="67"/>
      <c r="AB42" s="67">
        <v>15</v>
      </c>
      <c r="AC42" s="67"/>
      <c r="AD42" s="63"/>
      <c r="AE42" s="63"/>
      <c r="AF42" s="63"/>
      <c r="AG42" s="74"/>
      <c r="AH42" s="73">
        <v>0</v>
      </c>
      <c r="AI42" s="74"/>
      <c r="AJ42" s="74"/>
      <c r="AK42" s="74"/>
      <c r="AL42" s="57"/>
      <c r="AM42" s="57"/>
      <c r="AN42" s="74"/>
      <c r="AO42" s="26"/>
      <c r="AP42" s="74"/>
      <c r="AQ42" s="74"/>
      <c r="AR42" s="74"/>
      <c r="AS42" s="82"/>
      <c r="AT42" s="74"/>
      <c r="AU42" s="57"/>
      <c r="AV42" s="63"/>
      <c r="AW42" s="26"/>
      <c r="AX42" s="57"/>
      <c r="AY42" s="74"/>
      <c r="AZ42" s="74"/>
      <c r="BA42" s="82"/>
      <c r="BB42" s="74"/>
      <c r="BC42" s="74"/>
      <c r="BD42" s="82"/>
      <c r="BE42" s="57"/>
      <c r="BF42" s="74"/>
      <c r="BG42" s="82"/>
      <c r="BH42" s="82"/>
      <c r="BI42" s="74"/>
      <c r="BJ42" s="74"/>
      <c r="BK42" s="57"/>
      <c r="BL42" s="82"/>
      <c r="BM42" s="74"/>
      <c r="BN42" s="91"/>
      <c r="BO42" s="74"/>
      <c r="BP42" s="57"/>
      <c r="BQ42" s="74"/>
      <c r="BR42" s="82"/>
      <c r="BS42" s="63"/>
      <c r="BT42" s="82"/>
      <c r="BU42" s="82"/>
      <c r="BV42" s="63">
        <v>0</v>
      </c>
      <c r="BW42" s="56"/>
      <c r="BX42" s="6">
        <f t="shared" si="6"/>
        <v>5</v>
      </c>
      <c r="BY42" s="71">
        <f t="shared" si="5"/>
        <v>23</v>
      </c>
      <c r="BZ42" s="148">
        <v>25</v>
      </c>
      <c r="CA42" s="152">
        <v>5</v>
      </c>
      <c r="CB42" s="148">
        <v>25</v>
      </c>
      <c r="CC42" s="152">
        <v>25</v>
      </c>
    </row>
    <row r="43" spans="1:81" x14ac:dyDescent="0.35">
      <c r="A43">
        <v>40</v>
      </c>
      <c r="B43" s="8" t="s">
        <v>24</v>
      </c>
      <c r="C43" s="20"/>
      <c r="D43" s="26"/>
      <c r="E43" s="20"/>
      <c r="F43" s="20"/>
      <c r="G43" s="20"/>
      <c r="H43" s="20"/>
      <c r="I43" s="57"/>
      <c r="J43" s="20"/>
      <c r="K43" s="20"/>
      <c r="L43" s="26"/>
      <c r="M43" s="26"/>
      <c r="N43" s="20"/>
      <c r="O43" s="63"/>
      <c r="P43" s="26"/>
      <c r="Q43" s="26"/>
      <c r="R43" s="26"/>
      <c r="S43" s="63">
        <v>5</v>
      </c>
      <c r="T43" s="63"/>
      <c r="U43" s="67"/>
      <c r="V43" s="67"/>
      <c r="W43" s="67"/>
      <c r="X43" s="67"/>
      <c r="Y43" s="67"/>
      <c r="Z43" s="67"/>
      <c r="AA43" s="67"/>
      <c r="AB43" s="67"/>
      <c r="AC43" s="67"/>
      <c r="AD43" s="63"/>
      <c r="AE43" s="63"/>
      <c r="AF43" s="63"/>
      <c r="AG43" s="74"/>
      <c r="AH43" s="63">
        <v>3</v>
      </c>
      <c r="AI43" s="74"/>
      <c r="AJ43" s="74"/>
      <c r="AK43" s="74"/>
      <c r="AL43" s="57"/>
      <c r="AM43" s="57"/>
      <c r="AN43" s="74"/>
      <c r="AO43" s="26"/>
      <c r="AP43" s="74"/>
      <c r="AQ43" s="74"/>
      <c r="AR43" s="74"/>
      <c r="AS43" s="82"/>
      <c r="AT43" s="74"/>
      <c r="AU43" s="57"/>
      <c r="AV43" s="63"/>
      <c r="AW43" s="26"/>
      <c r="AX43" s="57"/>
      <c r="AY43" s="74"/>
      <c r="AZ43" s="74"/>
      <c r="BA43" s="82"/>
      <c r="BB43" s="74"/>
      <c r="BC43" s="74">
        <v>0</v>
      </c>
      <c r="BD43" s="82"/>
      <c r="BE43" s="57"/>
      <c r="BF43" s="74"/>
      <c r="BG43" s="82"/>
      <c r="BH43" s="82"/>
      <c r="BI43" s="74"/>
      <c r="BJ43" s="74"/>
      <c r="BK43" s="57"/>
      <c r="BL43" s="82"/>
      <c r="BM43" s="74"/>
      <c r="BN43" s="91"/>
      <c r="BO43" s="74"/>
      <c r="BP43" s="57"/>
      <c r="BQ43" s="74"/>
      <c r="BR43" s="82"/>
      <c r="BS43" s="63"/>
      <c r="BT43" s="82"/>
      <c r="BU43" s="82"/>
      <c r="BV43" s="63">
        <v>15</v>
      </c>
      <c r="BW43" s="4"/>
      <c r="BX43" s="6">
        <f t="shared" si="6"/>
        <v>4</v>
      </c>
      <c r="BY43" s="71">
        <f>SUM(Q44:BX44)</f>
        <v>20</v>
      </c>
      <c r="BZ43" s="148">
        <v>24</v>
      </c>
      <c r="CA43" s="152">
        <v>4</v>
      </c>
      <c r="CB43" s="148">
        <v>24</v>
      </c>
      <c r="CC43" s="152">
        <v>24</v>
      </c>
    </row>
    <row r="44" spans="1:81" x14ac:dyDescent="0.35">
      <c r="A44">
        <f t="shared" si="3"/>
        <v>41</v>
      </c>
      <c r="B44" s="8" t="s">
        <v>12</v>
      </c>
      <c r="C44" s="20"/>
      <c r="D44" s="26"/>
      <c r="E44" s="20"/>
      <c r="F44" s="20"/>
      <c r="G44" s="20"/>
      <c r="H44" s="20"/>
      <c r="I44" s="57"/>
      <c r="J44" s="20"/>
      <c r="K44" s="20"/>
      <c r="L44" s="26"/>
      <c r="M44" s="26"/>
      <c r="N44" s="20"/>
      <c r="O44" s="63"/>
      <c r="P44" s="26"/>
      <c r="Q44" s="26"/>
      <c r="R44" s="26"/>
      <c r="S44" s="63"/>
      <c r="T44" s="63">
        <v>10</v>
      </c>
      <c r="U44" s="67"/>
      <c r="V44" s="67"/>
      <c r="W44" s="67"/>
      <c r="X44" s="67"/>
      <c r="Y44" s="67"/>
      <c r="Z44" s="67"/>
      <c r="AA44" s="67"/>
      <c r="AB44" s="67"/>
      <c r="AC44" s="67"/>
      <c r="AD44" s="63"/>
      <c r="AE44" s="63"/>
      <c r="AF44" s="63"/>
      <c r="AG44" s="74"/>
      <c r="AH44" s="63">
        <v>6</v>
      </c>
      <c r="AI44" s="74"/>
      <c r="AJ44" s="74"/>
      <c r="AK44" s="74"/>
      <c r="AL44" s="57"/>
      <c r="AM44" s="57"/>
      <c r="AN44" s="74"/>
      <c r="AO44" s="26"/>
      <c r="AP44" s="74"/>
      <c r="AQ44" s="74"/>
      <c r="AR44" s="74"/>
      <c r="AS44" s="82"/>
      <c r="AT44" s="74"/>
      <c r="AU44" s="57"/>
      <c r="AV44" s="63"/>
      <c r="AW44" s="26">
        <v>0</v>
      </c>
      <c r="AX44" s="57"/>
      <c r="AY44" s="74"/>
      <c r="AZ44" s="74"/>
      <c r="BA44" s="82"/>
      <c r="BB44" s="74"/>
      <c r="BC44" s="74"/>
      <c r="BD44" s="82"/>
      <c r="BE44" s="57"/>
      <c r="BF44" s="74"/>
      <c r="BG44" s="82"/>
      <c r="BH44" s="82"/>
      <c r="BI44" s="74"/>
      <c r="BJ44" s="74"/>
      <c r="BK44" s="57"/>
      <c r="BL44" s="82"/>
      <c r="BM44" s="74"/>
      <c r="BN44" s="91"/>
      <c r="BO44" s="74"/>
      <c r="BP44" s="57"/>
      <c r="BQ44" s="74"/>
      <c r="BR44" s="82">
        <v>0</v>
      </c>
      <c r="BS44" s="63"/>
      <c r="BT44" s="82"/>
      <c r="BU44" s="82"/>
      <c r="BV44" s="63"/>
      <c r="BW44" s="4"/>
      <c r="BX44" s="6">
        <f t="shared" si="6"/>
        <v>4</v>
      </c>
      <c r="BY44" s="71">
        <f t="shared" ref="BY44:BY51" si="7">SUM(C45:BW45)</f>
        <v>15</v>
      </c>
      <c r="BZ44" s="148">
        <v>22</v>
      </c>
      <c r="CA44" s="152">
        <v>4</v>
      </c>
      <c r="CB44" s="148">
        <v>22</v>
      </c>
      <c r="CC44" s="152">
        <v>22</v>
      </c>
    </row>
    <row r="45" spans="1:81" x14ac:dyDescent="0.35">
      <c r="A45">
        <f t="shared" si="3"/>
        <v>42</v>
      </c>
      <c r="B45" s="8" t="s">
        <v>235</v>
      </c>
      <c r="C45" s="20"/>
      <c r="D45" s="26"/>
      <c r="E45" s="20"/>
      <c r="F45" s="20"/>
      <c r="G45" s="20"/>
      <c r="H45" s="20"/>
      <c r="I45" s="57"/>
      <c r="J45" s="20"/>
      <c r="K45" s="20"/>
      <c r="L45" s="26"/>
      <c r="M45" s="26"/>
      <c r="N45" s="20"/>
      <c r="O45" s="63"/>
      <c r="P45" s="26"/>
      <c r="Q45" s="26"/>
      <c r="R45" s="26"/>
      <c r="S45" s="63"/>
      <c r="T45" s="63"/>
      <c r="U45" s="67"/>
      <c r="V45" s="67"/>
      <c r="W45" s="67"/>
      <c r="X45" s="67"/>
      <c r="Y45" s="67"/>
      <c r="Z45" s="67"/>
      <c r="AA45" s="67"/>
      <c r="AB45" s="67"/>
      <c r="AC45" s="67"/>
      <c r="AD45" s="63"/>
      <c r="AE45" s="63"/>
      <c r="AF45" s="63"/>
      <c r="AG45" s="74"/>
      <c r="AH45" s="63"/>
      <c r="AI45" s="74"/>
      <c r="AJ45" s="74"/>
      <c r="AK45" s="74"/>
      <c r="AL45" s="57"/>
      <c r="AM45" s="57"/>
      <c r="AN45" s="74"/>
      <c r="AO45" s="26"/>
      <c r="AP45" s="74"/>
      <c r="AQ45" s="74"/>
      <c r="AR45" s="74"/>
      <c r="AS45" s="82"/>
      <c r="AT45" s="74"/>
      <c r="AU45" s="57"/>
      <c r="AV45" s="63"/>
      <c r="AW45" s="26">
        <v>0</v>
      </c>
      <c r="AX45" s="57"/>
      <c r="AY45" s="74"/>
      <c r="AZ45" s="74"/>
      <c r="BA45" s="82"/>
      <c r="BB45" s="74"/>
      <c r="BC45" s="74"/>
      <c r="BD45" s="82"/>
      <c r="BE45" s="57"/>
      <c r="BF45" s="74"/>
      <c r="BG45" s="82"/>
      <c r="BH45" s="82"/>
      <c r="BI45" s="74"/>
      <c r="BJ45" s="74"/>
      <c r="BK45" s="57"/>
      <c r="BL45" s="82"/>
      <c r="BM45" s="74"/>
      <c r="BN45" s="91"/>
      <c r="BO45" s="74"/>
      <c r="BP45" s="57">
        <v>0</v>
      </c>
      <c r="BQ45" s="74"/>
      <c r="BR45" s="82">
        <v>0</v>
      </c>
      <c r="BS45" s="63"/>
      <c r="BT45" s="82"/>
      <c r="BU45" s="82"/>
      <c r="BV45" s="63">
        <v>15</v>
      </c>
      <c r="BW45" s="4"/>
      <c r="BX45" s="6">
        <f t="shared" si="6"/>
        <v>4</v>
      </c>
      <c r="BY45" s="71">
        <f t="shared" si="7"/>
        <v>0</v>
      </c>
      <c r="BZ45" s="148">
        <v>20</v>
      </c>
      <c r="CA45" s="152">
        <v>4</v>
      </c>
      <c r="CB45" s="148">
        <v>20</v>
      </c>
      <c r="CC45" s="152">
        <v>20</v>
      </c>
    </row>
    <row r="46" spans="1:81" x14ac:dyDescent="0.35">
      <c r="A46">
        <v>42</v>
      </c>
      <c r="B46" s="8" t="s">
        <v>48</v>
      </c>
      <c r="C46" s="20"/>
      <c r="D46" s="26"/>
      <c r="E46" s="20"/>
      <c r="F46" s="20"/>
      <c r="G46" s="20"/>
      <c r="H46" s="20"/>
      <c r="I46" s="57"/>
      <c r="J46" s="20"/>
      <c r="K46" s="20"/>
      <c r="L46" s="26"/>
      <c r="M46" s="26"/>
      <c r="N46" s="20"/>
      <c r="O46" s="63"/>
      <c r="P46" s="26"/>
      <c r="Q46" s="26"/>
      <c r="R46" s="26"/>
      <c r="S46" s="63"/>
      <c r="T46" s="63"/>
      <c r="U46" s="67"/>
      <c r="V46" s="67"/>
      <c r="W46" s="67"/>
      <c r="X46" s="67"/>
      <c r="Y46" s="67"/>
      <c r="Z46" s="67"/>
      <c r="AA46" s="67"/>
      <c r="AB46" s="67"/>
      <c r="AC46" s="67"/>
      <c r="AD46" s="63"/>
      <c r="AE46" s="63"/>
      <c r="AF46" s="63"/>
      <c r="AG46" s="74"/>
      <c r="AH46" s="63"/>
      <c r="AI46" s="74"/>
      <c r="AJ46" s="74"/>
      <c r="AK46" s="74"/>
      <c r="AL46" s="57"/>
      <c r="AM46" s="57">
        <v>0</v>
      </c>
      <c r="AN46" s="74"/>
      <c r="AO46" s="26"/>
      <c r="AP46" s="74"/>
      <c r="AQ46" s="74"/>
      <c r="AR46" s="74"/>
      <c r="AS46" s="82"/>
      <c r="AT46" s="74"/>
      <c r="AU46" s="57"/>
      <c r="AV46" s="63"/>
      <c r="AW46" s="26"/>
      <c r="AX46" s="57"/>
      <c r="AY46" s="74"/>
      <c r="AZ46" s="74"/>
      <c r="BA46" s="82"/>
      <c r="BB46" s="74"/>
      <c r="BC46" s="74"/>
      <c r="BD46" s="82"/>
      <c r="BE46" s="57">
        <v>0</v>
      </c>
      <c r="BF46" s="74"/>
      <c r="BG46" s="82"/>
      <c r="BH46" s="82"/>
      <c r="BI46" s="74"/>
      <c r="BJ46" s="74"/>
      <c r="BK46" s="57">
        <v>0</v>
      </c>
      <c r="BL46" s="82"/>
      <c r="BM46" s="74"/>
      <c r="BN46" s="91"/>
      <c r="BO46" s="74"/>
      <c r="BP46" s="57">
        <v>0</v>
      </c>
      <c r="BQ46" s="74"/>
      <c r="BR46" s="82"/>
      <c r="BS46" s="63"/>
      <c r="BT46" s="82"/>
      <c r="BU46" s="82"/>
      <c r="BV46" s="63"/>
      <c r="BW46" s="56"/>
      <c r="BX46" s="6">
        <f t="shared" si="6"/>
        <v>4</v>
      </c>
      <c r="BY46" s="71">
        <f t="shared" si="7"/>
        <v>0</v>
      </c>
      <c r="BZ46" s="148">
        <v>20</v>
      </c>
      <c r="CA46" s="152">
        <v>4</v>
      </c>
      <c r="CB46" s="148">
        <v>20</v>
      </c>
      <c r="CC46" s="152">
        <v>20</v>
      </c>
    </row>
    <row r="47" spans="1:81" x14ac:dyDescent="0.35">
      <c r="A47">
        <v>42</v>
      </c>
      <c r="B47" s="8" t="s">
        <v>55</v>
      </c>
      <c r="C47" s="20"/>
      <c r="D47" s="26"/>
      <c r="E47" s="20"/>
      <c r="F47" s="20"/>
      <c r="G47" s="20"/>
      <c r="H47" s="20"/>
      <c r="I47" s="57"/>
      <c r="J47" s="20"/>
      <c r="K47" s="20"/>
      <c r="L47" s="26"/>
      <c r="M47" s="26"/>
      <c r="N47" s="20"/>
      <c r="O47" s="63"/>
      <c r="P47" s="26"/>
      <c r="Q47" s="26"/>
      <c r="R47" s="26"/>
      <c r="S47" s="63"/>
      <c r="T47" s="63"/>
      <c r="U47" s="67"/>
      <c r="V47" s="67"/>
      <c r="W47" s="67"/>
      <c r="X47" s="67"/>
      <c r="Y47" s="67"/>
      <c r="Z47" s="67"/>
      <c r="AA47" s="67"/>
      <c r="AB47" s="67"/>
      <c r="AC47" s="67"/>
      <c r="AD47" s="63"/>
      <c r="AE47" s="63"/>
      <c r="AF47" s="63"/>
      <c r="AG47" s="74"/>
      <c r="AH47" s="63"/>
      <c r="AI47" s="74"/>
      <c r="AJ47" s="74"/>
      <c r="AK47" s="74"/>
      <c r="AL47" s="57"/>
      <c r="AM47" s="57"/>
      <c r="AN47" s="74"/>
      <c r="AO47" s="26"/>
      <c r="AP47" s="74"/>
      <c r="AQ47" s="74"/>
      <c r="AR47" s="74"/>
      <c r="AS47" s="82"/>
      <c r="AT47" s="74"/>
      <c r="AU47" s="57"/>
      <c r="AV47" s="63"/>
      <c r="AW47" s="26"/>
      <c r="AX47" s="57"/>
      <c r="AY47" s="74"/>
      <c r="AZ47" s="74"/>
      <c r="BA47" s="82"/>
      <c r="BB47" s="74"/>
      <c r="BC47" s="74"/>
      <c r="BD47" s="82"/>
      <c r="BE47" s="57">
        <v>0</v>
      </c>
      <c r="BF47" s="74"/>
      <c r="BG47" s="82"/>
      <c r="BH47" s="82"/>
      <c r="BI47" s="74"/>
      <c r="BJ47" s="74"/>
      <c r="BK47" s="57">
        <v>0</v>
      </c>
      <c r="BL47" s="82"/>
      <c r="BM47" s="74"/>
      <c r="BN47" s="91"/>
      <c r="BO47" s="74"/>
      <c r="BP47" s="57">
        <v>0</v>
      </c>
      <c r="BQ47" s="74"/>
      <c r="BR47" s="73">
        <v>0</v>
      </c>
      <c r="BS47" s="63"/>
      <c r="BT47" s="82"/>
      <c r="BU47" s="82"/>
      <c r="BV47" s="63"/>
      <c r="BW47" s="56"/>
      <c r="BX47" s="6">
        <f t="shared" si="6"/>
        <v>4</v>
      </c>
      <c r="BY47" s="71">
        <f t="shared" si="7"/>
        <v>6</v>
      </c>
      <c r="BZ47" s="148">
        <v>20</v>
      </c>
      <c r="CA47" s="152">
        <v>4</v>
      </c>
      <c r="CB47" s="148">
        <v>20</v>
      </c>
      <c r="CC47" s="152">
        <v>20</v>
      </c>
    </row>
    <row r="48" spans="1:81" x14ac:dyDescent="0.35">
      <c r="A48">
        <v>45</v>
      </c>
      <c r="B48" s="8" t="s">
        <v>27</v>
      </c>
      <c r="C48" s="20"/>
      <c r="D48" s="26"/>
      <c r="E48" s="20"/>
      <c r="F48" s="20"/>
      <c r="G48" s="20"/>
      <c r="H48" s="20"/>
      <c r="I48" s="57"/>
      <c r="J48" s="20"/>
      <c r="K48" s="20"/>
      <c r="L48" s="26"/>
      <c r="M48" s="26"/>
      <c r="N48" s="20"/>
      <c r="O48" s="63"/>
      <c r="P48" s="26"/>
      <c r="Q48" s="26"/>
      <c r="R48" s="26"/>
      <c r="S48" s="63"/>
      <c r="T48" s="63">
        <v>4</v>
      </c>
      <c r="U48" s="67"/>
      <c r="V48" s="67"/>
      <c r="W48" s="67"/>
      <c r="X48" s="67"/>
      <c r="Y48" s="67"/>
      <c r="Z48" s="67"/>
      <c r="AA48" s="67"/>
      <c r="AB48" s="67"/>
      <c r="AC48" s="67"/>
      <c r="AD48" s="63"/>
      <c r="AE48" s="63"/>
      <c r="AF48" s="63"/>
      <c r="AG48" s="74"/>
      <c r="AH48" s="63">
        <v>2</v>
      </c>
      <c r="AI48" s="74"/>
      <c r="AJ48" s="74"/>
      <c r="AK48" s="74"/>
      <c r="AL48" s="57"/>
      <c r="AM48" s="57"/>
      <c r="AN48" s="74"/>
      <c r="AO48" s="26"/>
      <c r="AP48" s="74"/>
      <c r="AQ48" s="74"/>
      <c r="AR48" s="74"/>
      <c r="AS48" s="82"/>
      <c r="AT48" s="74"/>
      <c r="AU48" s="57"/>
      <c r="AV48" s="63"/>
      <c r="AW48" s="26"/>
      <c r="AX48" s="57"/>
      <c r="AY48" s="74"/>
      <c r="AZ48" s="74"/>
      <c r="BA48" s="82"/>
      <c r="BB48" s="74"/>
      <c r="BC48" s="74"/>
      <c r="BD48" s="82"/>
      <c r="BE48" s="57"/>
      <c r="BF48" s="74"/>
      <c r="BG48" s="82"/>
      <c r="BH48" s="82"/>
      <c r="BI48" s="74"/>
      <c r="BJ48" s="74"/>
      <c r="BK48" s="57">
        <v>0</v>
      </c>
      <c r="BL48" s="82"/>
      <c r="BM48" s="74"/>
      <c r="BN48" s="91"/>
      <c r="BO48" s="74"/>
      <c r="BP48" s="57"/>
      <c r="BQ48" s="74"/>
      <c r="BR48" s="82"/>
      <c r="BS48" s="63"/>
      <c r="BT48" s="82"/>
      <c r="BU48" s="82"/>
      <c r="BV48" s="63"/>
      <c r="BW48" s="4"/>
      <c r="BX48" s="6">
        <f t="shared" si="6"/>
        <v>3</v>
      </c>
      <c r="BY48" s="71">
        <f t="shared" si="7"/>
        <v>26</v>
      </c>
      <c r="BZ48" s="148">
        <v>20</v>
      </c>
      <c r="CA48" s="152">
        <v>3</v>
      </c>
      <c r="CB48" s="148">
        <v>20</v>
      </c>
      <c r="CC48" s="152">
        <v>20</v>
      </c>
    </row>
    <row r="49" spans="1:81" x14ac:dyDescent="0.35">
      <c r="A49">
        <f t="shared" si="3"/>
        <v>46</v>
      </c>
      <c r="B49" s="8" t="s">
        <v>9</v>
      </c>
      <c r="C49" s="20"/>
      <c r="D49" s="26"/>
      <c r="E49" s="20"/>
      <c r="F49" s="20"/>
      <c r="G49" s="20"/>
      <c r="H49" s="20"/>
      <c r="I49" s="57"/>
      <c r="J49" s="20"/>
      <c r="K49" s="20"/>
      <c r="L49" s="26"/>
      <c r="M49" s="26"/>
      <c r="N49" s="20"/>
      <c r="O49" s="63"/>
      <c r="P49" s="26"/>
      <c r="Q49" s="26"/>
      <c r="R49" s="26"/>
      <c r="S49" s="63"/>
      <c r="T49" s="63"/>
      <c r="U49" s="67"/>
      <c r="V49" s="67"/>
      <c r="W49" s="67"/>
      <c r="X49" s="67"/>
      <c r="Y49" s="67"/>
      <c r="Z49" s="67"/>
      <c r="AA49" s="67"/>
      <c r="AB49" s="67"/>
      <c r="AC49" s="67"/>
      <c r="AD49" s="63"/>
      <c r="AE49" s="63"/>
      <c r="AF49" s="63"/>
      <c r="AG49" s="74"/>
      <c r="AH49" s="63">
        <v>16</v>
      </c>
      <c r="AI49" s="74"/>
      <c r="AJ49" s="74"/>
      <c r="AK49" s="74"/>
      <c r="AL49" s="57"/>
      <c r="AM49" s="57"/>
      <c r="AN49" s="74"/>
      <c r="AO49" s="26"/>
      <c r="AP49" s="74"/>
      <c r="AQ49" s="74"/>
      <c r="AR49" s="74"/>
      <c r="AS49" s="82"/>
      <c r="AT49" s="74"/>
      <c r="AU49" s="57"/>
      <c r="AV49" s="63"/>
      <c r="AW49" s="26"/>
      <c r="AX49" s="57"/>
      <c r="AY49" s="74"/>
      <c r="AZ49" s="74"/>
      <c r="BA49" s="82"/>
      <c r="BB49" s="74"/>
      <c r="BC49" s="74"/>
      <c r="BD49" s="82"/>
      <c r="BE49" s="57">
        <v>0</v>
      </c>
      <c r="BF49" s="74"/>
      <c r="BG49" s="82"/>
      <c r="BH49" s="82"/>
      <c r="BI49" s="74"/>
      <c r="BJ49" s="74"/>
      <c r="BK49" s="57"/>
      <c r="BL49" s="82"/>
      <c r="BM49" s="74"/>
      <c r="BN49" s="91"/>
      <c r="BO49" s="74"/>
      <c r="BP49" s="57"/>
      <c r="BQ49" s="74"/>
      <c r="BR49" s="82"/>
      <c r="BS49" s="63"/>
      <c r="BT49" s="82"/>
      <c r="BU49" s="82"/>
      <c r="BV49" s="63">
        <v>10</v>
      </c>
      <c r="BW49" s="4"/>
      <c r="BX49" s="6">
        <f t="shared" si="6"/>
        <v>3</v>
      </c>
      <c r="BY49" s="71">
        <f t="shared" si="7"/>
        <v>22</v>
      </c>
      <c r="BZ49" s="148">
        <v>16</v>
      </c>
      <c r="CA49" s="152">
        <v>3</v>
      </c>
      <c r="CB49" s="148">
        <v>16</v>
      </c>
      <c r="CC49" s="152">
        <v>16</v>
      </c>
    </row>
    <row r="50" spans="1:81" x14ac:dyDescent="0.35">
      <c r="A50">
        <v>46</v>
      </c>
      <c r="B50" s="8" t="s">
        <v>216</v>
      </c>
      <c r="C50" s="20"/>
      <c r="D50" s="26"/>
      <c r="E50" s="20"/>
      <c r="F50" s="20"/>
      <c r="G50" s="20"/>
      <c r="H50" s="20"/>
      <c r="I50" s="57"/>
      <c r="J50" s="20"/>
      <c r="K50" s="20"/>
      <c r="L50" s="26"/>
      <c r="M50" s="26"/>
      <c r="N50" s="20"/>
      <c r="O50" s="63"/>
      <c r="P50" s="26"/>
      <c r="Q50" s="26"/>
      <c r="R50" s="26"/>
      <c r="S50" s="63"/>
      <c r="T50" s="63">
        <v>11</v>
      </c>
      <c r="U50" s="67"/>
      <c r="V50" s="67"/>
      <c r="W50" s="67"/>
      <c r="X50" s="67"/>
      <c r="Y50" s="67"/>
      <c r="Z50" s="67"/>
      <c r="AA50" s="67"/>
      <c r="AB50" s="67"/>
      <c r="AC50" s="67"/>
      <c r="AD50" s="63"/>
      <c r="AE50" s="63"/>
      <c r="AF50" s="63"/>
      <c r="AG50" s="74"/>
      <c r="AH50" s="63"/>
      <c r="AI50" s="74"/>
      <c r="AJ50" s="74"/>
      <c r="AK50" s="74"/>
      <c r="AL50" s="57"/>
      <c r="AM50" s="57"/>
      <c r="AN50" s="74"/>
      <c r="AO50" s="26"/>
      <c r="AP50" s="74"/>
      <c r="AQ50" s="74"/>
      <c r="AR50" s="74"/>
      <c r="AS50" s="82"/>
      <c r="AT50" s="74"/>
      <c r="AU50" s="57"/>
      <c r="AV50" s="63"/>
      <c r="AW50" s="26"/>
      <c r="AX50" s="57">
        <v>0</v>
      </c>
      <c r="AY50" s="74"/>
      <c r="AZ50" s="74"/>
      <c r="BA50" s="82"/>
      <c r="BB50" s="74"/>
      <c r="BC50" s="74"/>
      <c r="BD50" s="82"/>
      <c r="BE50" s="57"/>
      <c r="BF50" s="74"/>
      <c r="BG50" s="82"/>
      <c r="BH50" s="82"/>
      <c r="BI50" s="74"/>
      <c r="BJ50" s="74"/>
      <c r="BK50" s="57"/>
      <c r="BL50" s="82"/>
      <c r="BM50" s="74"/>
      <c r="BN50" s="91"/>
      <c r="BO50" s="74"/>
      <c r="BP50" s="57"/>
      <c r="BQ50" s="74"/>
      <c r="BR50" s="82"/>
      <c r="BS50" s="63"/>
      <c r="BT50" s="82"/>
      <c r="BU50" s="82"/>
      <c r="BV50" s="63">
        <v>11</v>
      </c>
      <c r="BW50" s="4"/>
      <c r="BX50" s="6">
        <f t="shared" si="6"/>
        <v>3</v>
      </c>
      <c r="BY50" s="71">
        <f t="shared" si="7"/>
        <v>12</v>
      </c>
      <c r="BZ50" s="150">
        <v>16</v>
      </c>
      <c r="CA50" s="147">
        <v>3</v>
      </c>
      <c r="CB50" s="150">
        <v>16</v>
      </c>
      <c r="CC50" s="147">
        <v>16</v>
      </c>
    </row>
    <row r="51" spans="1:81" x14ac:dyDescent="0.35">
      <c r="A51">
        <v>48</v>
      </c>
      <c r="B51" s="8" t="s">
        <v>36</v>
      </c>
      <c r="C51" s="20"/>
      <c r="D51" s="26"/>
      <c r="E51" s="20"/>
      <c r="F51" s="20"/>
      <c r="G51" s="20"/>
      <c r="H51" s="20"/>
      <c r="I51" s="57"/>
      <c r="J51" s="20"/>
      <c r="K51" s="20"/>
      <c r="L51" s="26"/>
      <c r="M51" s="26"/>
      <c r="N51" s="20"/>
      <c r="O51" s="63"/>
      <c r="P51" s="26"/>
      <c r="Q51" s="26"/>
      <c r="R51" s="26"/>
      <c r="S51" s="63"/>
      <c r="T51" s="63">
        <v>12</v>
      </c>
      <c r="U51" s="67"/>
      <c r="V51" s="67"/>
      <c r="W51" s="67"/>
      <c r="X51" s="67"/>
      <c r="Y51" s="67"/>
      <c r="Z51" s="67"/>
      <c r="AA51" s="67"/>
      <c r="AB51" s="67"/>
      <c r="AC51" s="67"/>
      <c r="AD51" s="63"/>
      <c r="AE51" s="63"/>
      <c r="AF51" s="63"/>
      <c r="AG51" s="74"/>
      <c r="AH51" s="63"/>
      <c r="AI51" s="74"/>
      <c r="AJ51" s="74"/>
      <c r="AK51" s="74"/>
      <c r="AL51" s="57"/>
      <c r="AM51" s="57">
        <v>0</v>
      </c>
      <c r="AN51" s="74"/>
      <c r="AO51" s="26"/>
      <c r="AP51" s="74"/>
      <c r="AQ51" s="74"/>
      <c r="AR51" s="74"/>
      <c r="AS51" s="82"/>
      <c r="AT51" s="74"/>
      <c r="AU51" s="57"/>
      <c r="AV51" s="63"/>
      <c r="AW51" s="26"/>
      <c r="AX51" s="57"/>
      <c r="AY51" s="74"/>
      <c r="AZ51" s="74"/>
      <c r="BA51" s="82"/>
      <c r="BB51" s="74"/>
      <c r="BC51" s="74"/>
      <c r="BD51" s="82"/>
      <c r="BE51" s="57"/>
      <c r="BF51" s="74"/>
      <c r="BG51" s="82"/>
      <c r="BH51" s="82"/>
      <c r="BI51" s="74"/>
      <c r="BJ51" s="74"/>
      <c r="BK51" s="57">
        <v>0</v>
      </c>
      <c r="BL51" s="82"/>
      <c r="BM51" s="74"/>
      <c r="BN51" s="91"/>
      <c r="BO51" s="74"/>
      <c r="BP51" s="57"/>
      <c r="BQ51" s="74"/>
      <c r="BR51" s="82"/>
      <c r="BS51" s="63"/>
      <c r="BT51" s="82"/>
      <c r="BU51" s="82"/>
      <c r="BV51" s="63"/>
      <c r="BW51" s="4"/>
      <c r="BX51" s="6">
        <f t="shared" si="6"/>
        <v>3</v>
      </c>
      <c r="BY51" s="71">
        <f t="shared" si="7"/>
        <v>0</v>
      </c>
      <c r="BZ51" s="148">
        <v>15</v>
      </c>
      <c r="CA51" s="152">
        <v>3</v>
      </c>
      <c r="CB51" s="148">
        <v>15</v>
      </c>
      <c r="CC51" s="152">
        <v>15</v>
      </c>
    </row>
    <row r="52" spans="1:81" x14ac:dyDescent="0.35">
      <c r="A52">
        <v>48</v>
      </c>
      <c r="B52" s="8" t="s">
        <v>40</v>
      </c>
      <c r="C52" s="20"/>
      <c r="D52" s="26"/>
      <c r="E52" s="20"/>
      <c r="F52" s="20"/>
      <c r="G52" s="20"/>
      <c r="H52" s="20"/>
      <c r="I52" s="57"/>
      <c r="J52" s="20"/>
      <c r="K52" s="20"/>
      <c r="L52" s="26"/>
      <c r="M52" s="26"/>
      <c r="N52" s="20"/>
      <c r="O52" s="63"/>
      <c r="P52" s="26"/>
      <c r="Q52" s="26"/>
      <c r="R52" s="26"/>
      <c r="S52" s="63"/>
      <c r="T52" s="63"/>
      <c r="U52" s="67"/>
      <c r="V52" s="67"/>
      <c r="W52" s="67"/>
      <c r="X52" s="67"/>
      <c r="Y52" s="67"/>
      <c r="Z52" s="67"/>
      <c r="AA52" s="67"/>
      <c r="AB52" s="67"/>
      <c r="AC52" s="67"/>
      <c r="AD52" s="63"/>
      <c r="AE52" s="63"/>
      <c r="AF52" s="63"/>
      <c r="AG52" s="74"/>
      <c r="AH52" s="63"/>
      <c r="AI52" s="74"/>
      <c r="AJ52" s="74"/>
      <c r="AK52" s="74"/>
      <c r="AL52" s="57">
        <v>0</v>
      </c>
      <c r="AM52" s="57">
        <v>0</v>
      </c>
      <c r="AN52" s="74"/>
      <c r="AO52" s="26"/>
      <c r="AP52" s="74"/>
      <c r="AQ52" s="74"/>
      <c r="AR52" s="74"/>
      <c r="AS52" s="82"/>
      <c r="AT52" s="74"/>
      <c r="AU52" s="57"/>
      <c r="AV52" s="63"/>
      <c r="AW52" s="26"/>
      <c r="AX52" s="57"/>
      <c r="AY52" s="74"/>
      <c r="AZ52" s="74"/>
      <c r="BA52" s="82"/>
      <c r="BB52" s="74"/>
      <c r="BC52" s="74"/>
      <c r="BD52" s="82"/>
      <c r="BE52" s="57"/>
      <c r="BF52" s="74"/>
      <c r="BG52" s="82"/>
      <c r="BH52" s="82"/>
      <c r="BI52" s="74"/>
      <c r="BJ52" s="74"/>
      <c r="BK52" s="57"/>
      <c r="BL52" s="82"/>
      <c r="BM52" s="74"/>
      <c r="BN52" s="91"/>
      <c r="BO52" s="74"/>
      <c r="BP52" s="57">
        <v>0</v>
      </c>
      <c r="BQ52" s="74"/>
      <c r="BR52" s="82"/>
      <c r="BS52" s="63"/>
      <c r="BT52" s="82"/>
      <c r="BU52" s="82"/>
      <c r="BV52" s="63"/>
      <c r="BW52" s="56"/>
      <c r="BX52" s="6">
        <f t="shared" si="6"/>
        <v>3</v>
      </c>
      <c r="BY52" s="71">
        <f>SUM(Q53:BX53)</f>
        <v>3</v>
      </c>
      <c r="BZ52" s="148">
        <v>15</v>
      </c>
      <c r="CA52" s="152">
        <v>3</v>
      </c>
      <c r="CB52" s="148">
        <v>15</v>
      </c>
      <c r="CC52" s="152">
        <v>15</v>
      </c>
    </row>
    <row r="53" spans="1:81" x14ac:dyDescent="0.35">
      <c r="A53">
        <v>48</v>
      </c>
      <c r="B53" s="8" t="s">
        <v>63</v>
      </c>
      <c r="C53" s="20"/>
      <c r="D53" s="26"/>
      <c r="E53" s="20"/>
      <c r="F53" s="20"/>
      <c r="G53" s="20"/>
      <c r="H53" s="20"/>
      <c r="I53" s="57"/>
      <c r="J53" s="54"/>
      <c r="K53" s="54"/>
      <c r="L53" s="54"/>
      <c r="M53" s="54"/>
      <c r="N53" s="54"/>
      <c r="O53" s="54"/>
      <c r="P53" s="54"/>
      <c r="Q53" s="4"/>
      <c r="R53" s="4"/>
      <c r="S53" s="4"/>
      <c r="T53" s="4"/>
      <c r="U53" s="67"/>
      <c r="V53" s="67"/>
      <c r="W53" s="67"/>
      <c r="X53" s="67"/>
      <c r="Y53" s="67"/>
      <c r="Z53" s="67"/>
      <c r="AA53" s="67"/>
      <c r="AB53" s="67"/>
      <c r="AC53" s="67"/>
      <c r="AD53" s="63"/>
      <c r="AE53" s="63"/>
      <c r="AF53" s="63"/>
      <c r="AG53" s="74"/>
      <c r="AH53" s="63"/>
      <c r="AI53" s="74"/>
      <c r="AJ53" s="74"/>
      <c r="AK53" s="74"/>
      <c r="AL53" s="57"/>
      <c r="AM53" s="57"/>
      <c r="AN53" s="74"/>
      <c r="AO53" s="26"/>
      <c r="AP53" s="74"/>
      <c r="AQ53" s="74"/>
      <c r="AR53" s="74"/>
      <c r="AS53" s="82"/>
      <c r="AT53" s="74"/>
      <c r="AU53" s="57"/>
      <c r="AV53" s="63"/>
      <c r="AW53" s="26"/>
      <c r="AX53" s="57"/>
      <c r="AY53" s="74"/>
      <c r="AZ53" s="74"/>
      <c r="BA53" s="82"/>
      <c r="BB53" s="74"/>
      <c r="BC53" s="74"/>
      <c r="BD53" s="82"/>
      <c r="BE53" s="57">
        <v>0</v>
      </c>
      <c r="BF53" s="74"/>
      <c r="BG53" s="82"/>
      <c r="BH53" s="82"/>
      <c r="BI53" s="74"/>
      <c r="BJ53" s="74"/>
      <c r="BK53" s="57"/>
      <c r="BL53" s="82"/>
      <c r="BM53" s="74"/>
      <c r="BN53" s="91"/>
      <c r="BO53" s="74"/>
      <c r="BP53" s="57">
        <v>0</v>
      </c>
      <c r="BQ53" s="74"/>
      <c r="BR53" s="73">
        <v>0</v>
      </c>
      <c r="BS53" s="63"/>
      <c r="BT53" s="82"/>
      <c r="BU53" s="82"/>
      <c r="BV53" s="63"/>
      <c r="BW53" s="4"/>
      <c r="BX53" s="6">
        <f t="shared" si="6"/>
        <v>3</v>
      </c>
      <c r="BY53" s="71">
        <f>SUM(C54:BW54)</f>
        <v>0</v>
      </c>
      <c r="BZ53" s="148">
        <v>15</v>
      </c>
      <c r="CA53" s="152">
        <v>3</v>
      </c>
      <c r="CB53" s="148">
        <v>15</v>
      </c>
      <c r="CC53" s="152">
        <v>15</v>
      </c>
    </row>
    <row r="54" spans="1:81" x14ac:dyDescent="0.35">
      <c r="A54">
        <v>48</v>
      </c>
      <c r="B54" s="8" t="s">
        <v>65</v>
      </c>
      <c r="C54" s="20"/>
      <c r="D54" s="26">
        <v>0</v>
      </c>
      <c r="E54" s="20"/>
      <c r="F54" s="20"/>
      <c r="G54" s="20"/>
      <c r="H54" s="20"/>
      <c r="I54" s="57"/>
      <c r="J54" s="20"/>
      <c r="K54" s="20"/>
      <c r="L54" s="26"/>
      <c r="M54" s="26"/>
      <c r="N54" s="20"/>
      <c r="O54" s="63"/>
      <c r="P54" s="26"/>
      <c r="Q54" s="26"/>
      <c r="R54" s="26"/>
      <c r="S54" s="63"/>
      <c r="T54" s="63"/>
      <c r="U54" s="67"/>
      <c r="V54" s="67"/>
      <c r="W54" s="67"/>
      <c r="X54" s="67"/>
      <c r="Y54" s="67"/>
      <c r="Z54" s="67"/>
      <c r="AA54" s="67"/>
      <c r="AB54" s="67"/>
      <c r="AC54" s="67"/>
      <c r="AD54" s="63"/>
      <c r="AE54" s="63"/>
      <c r="AF54" s="63"/>
      <c r="AG54" s="74"/>
      <c r="AH54" s="63"/>
      <c r="AI54" s="74"/>
      <c r="AJ54" s="74"/>
      <c r="AK54" s="74"/>
      <c r="AL54" s="57">
        <v>0</v>
      </c>
      <c r="AM54" s="57">
        <v>0</v>
      </c>
      <c r="AN54" s="74"/>
      <c r="AO54" s="26"/>
      <c r="AP54" s="74"/>
      <c r="AQ54" s="74"/>
      <c r="AR54" s="74"/>
      <c r="AS54" s="82"/>
      <c r="AT54" s="74"/>
      <c r="AU54" s="57"/>
      <c r="AV54" s="63"/>
      <c r="AW54" s="26"/>
      <c r="AX54" s="57"/>
      <c r="AY54" s="74"/>
      <c r="AZ54" s="74"/>
      <c r="BA54" s="82"/>
      <c r="BB54" s="74"/>
      <c r="BC54" s="74"/>
      <c r="BD54" s="82"/>
      <c r="BE54" s="57"/>
      <c r="BF54" s="74"/>
      <c r="BG54" s="82"/>
      <c r="BH54" s="82"/>
      <c r="BI54" s="74"/>
      <c r="BJ54" s="74"/>
      <c r="BK54" s="57"/>
      <c r="BL54" s="82"/>
      <c r="BM54" s="74"/>
      <c r="BN54" s="91"/>
      <c r="BO54" s="74"/>
      <c r="BP54" s="57"/>
      <c r="BQ54" s="74"/>
      <c r="BR54" s="82"/>
      <c r="BS54" s="63"/>
      <c r="BT54" s="82"/>
      <c r="BU54" s="82"/>
      <c r="BV54" s="63"/>
      <c r="BW54" s="4"/>
      <c r="BX54" s="6">
        <f t="shared" si="6"/>
        <v>3</v>
      </c>
      <c r="BY54" s="71">
        <f>SUM(C55:BW55)</f>
        <v>8</v>
      </c>
      <c r="BZ54" s="148">
        <v>15</v>
      </c>
      <c r="CA54" s="152">
        <v>3</v>
      </c>
      <c r="CB54" s="148">
        <v>15</v>
      </c>
      <c r="CC54" s="152">
        <v>15</v>
      </c>
    </row>
    <row r="55" spans="1:81" x14ac:dyDescent="0.35">
      <c r="A55">
        <v>52</v>
      </c>
      <c r="B55" s="8" t="s">
        <v>18</v>
      </c>
      <c r="C55" s="20"/>
      <c r="D55" s="26"/>
      <c r="E55" s="20"/>
      <c r="F55" s="20"/>
      <c r="G55" s="20"/>
      <c r="H55" s="20"/>
      <c r="I55" s="57"/>
      <c r="J55" s="20"/>
      <c r="K55" s="20"/>
      <c r="L55" s="26"/>
      <c r="M55" s="26"/>
      <c r="N55" s="20"/>
      <c r="O55" s="63"/>
      <c r="P55" s="26"/>
      <c r="Q55" s="26"/>
      <c r="R55" s="26"/>
      <c r="S55" s="63"/>
      <c r="T55" s="63">
        <v>2</v>
      </c>
      <c r="U55" s="67"/>
      <c r="V55" s="67"/>
      <c r="W55" s="67"/>
      <c r="X55" s="67"/>
      <c r="Y55" s="67"/>
      <c r="Z55" s="67"/>
      <c r="AA55" s="67"/>
      <c r="AB55" s="67"/>
      <c r="AC55" s="67"/>
      <c r="AD55" s="63"/>
      <c r="AE55" s="63"/>
      <c r="AF55" s="63"/>
      <c r="AG55" s="74"/>
      <c r="AH55" s="63"/>
      <c r="AI55" s="74"/>
      <c r="AJ55" s="74"/>
      <c r="AK55" s="74"/>
      <c r="AL55" s="57"/>
      <c r="AM55" s="57"/>
      <c r="AN55" s="74"/>
      <c r="AO55" s="26"/>
      <c r="AP55" s="74"/>
      <c r="AQ55" s="74"/>
      <c r="AR55" s="74"/>
      <c r="AS55" s="82"/>
      <c r="AT55" s="74"/>
      <c r="AU55" s="57"/>
      <c r="AV55" s="63"/>
      <c r="AW55" s="26"/>
      <c r="AX55" s="57"/>
      <c r="AY55" s="74"/>
      <c r="AZ55" s="74"/>
      <c r="BA55" s="82"/>
      <c r="BB55" s="74"/>
      <c r="BC55" s="74"/>
      <c r="BD55" s="82"/>
      <c r="BE55" s="57"/>
      <c r="BF55" s="74"/>
      <c r="BG55" s="82"/>
      <c r="BH55" s="82"/>
      <c r="BI55" s="74"/>
      <c r="BJ55" s="74"/>
      <c r="BK55" s="57"/>
      <c r="BL55" s="82"/>
      <c r="BM55" s="74"/>
      <c r="BN55" s="91"/>
      <c r="BO55" s="74"/>
      <c r="BP55" s="57"/>
      <c r="BQ55" s="74"/>
      <c r="BR55" s="82"/>
      <c r="BS55" s="63"/>
      <c r="BT55" s="82"/>
      <c r="BU55" s="82"/>
      <c r="BV55" s="63">
        <v>6</v>
      </c>
      <c r="BW55" s="4"/>
      <c r="BX55" s="6">
        <f t="shared" si="6"/>
        <v>2</v>
      </c>
      <c r="BY55" s="71">
        <f>SUM(C56:BW56)</f>
        <v>2</v>
      </c>
      <c r="BZ55" s="148">
        <v>15</v>
      </c>
      <c r="CA55" s="152">
        <v>2</v>
      </c>
      <c r="CB55" s="148">
        <v>15</v>
      </c>
      <c r="CC55" s="152">
        <v>15</v>
      </c>
    </row>
    <row r="56" spans="1:81" x14ac:dyDescent="0.35">
      <c r="A56">
        <f t="shared" si="3"/>
        <v>53</v>
      </c>
      <c r="B56" s="8" t="s">
        <v>49</v>
      </c>
      <c r="C56" s="20"/>
      <c r="D56" s="26"/>
      <c r="E56" s="20"/>
      <c r="F56" s="20"/>
      <c r="G56" s="20"/>
      <c r="H56" s="20"/>
      <c r="I56" s="57"/>
      <c r="J56" s="20"/>
      <c r="K56" s="20"/>
      <c r="L56" s="26"/>
      <c r="M56" s="26"/>
      <c r="N56" s="20"/>
      <c r="O56" s="63"/>
      <c r="P56" s="26"/>
      <c r="Q56" s="26"/>
      <c r="R56" s="26"/>
      <c r="S56" s="63"/>
      <c r="T56" s="63"/>
      <c r="U56" s="67"/>
      <c r="V56" s="67"/>
      <c r="W56" s="67"/>
      <c r="X56" s="67"/>
      <c r="Y56" s="67"/>
      <c r="Z56" s="67"/>
      <c r="AA56" s="67"/>
      <c r="AB56" s="67"/>
      <c r="AC56" s="67"/>
      <c r="AD56" s="63"/>
      <c r="AE56" s="63"/>
      <c r="AF56" s="63"/>
      <c r="AG56" s="74"/>
      <c r="AH56" s="63">
        <v>2</v>
      </c>
      <c r="AI56" s="74"/>
      <c r="AJ56" s="74"/>
      <c r="AK56" s="74"/>
      <c r="AL56" s="57"/>
      <c r="AM56" s="57"/>
      <c r="AN56" s="74"/>
      <c r="AO56" s="26"/>
      <c r="AP56" s="74"/>
      <c r="AQ56" s="74"/>
      <c r="AR56" s="74"/>
      <c r="AS56" s="82"/>
      <c r="AT56" s="74"/>
      <c r="AU56" s="57"/>
      <c r="AV56" s="63"/>
      <c r="AW56" s="26"/>
      <c r="AX56" s="57"/>
      <c r="AY56" s="74"/>
      <c r="AZ56" s="74"/>
      <c r="BA56" s="82"/>
      <c r="BB56" s="74"/>
      <c r="BC56" s="74"/>
      <c r="BD56" s="82"/>
      <c r="BE56" s="57"/>
      <c r="BF56" s="74"/>
      <c r="BG56" s="82"/>
      <c r="BH56" s="82"/>
      <c r="BI56" s="74"/>
      <c r="BJ56" s="74"/>
      <c r="BK56" s="57"/>
      <c r="BL56" s="82"/>
      <c r="BM56" s="74"/>
      <c r="BN56" s="91"/>
      <c r="BO56" s="74"/>
      <c r="BP56" s="57"/>
      <c r="BQ56" s="74"/>
      <c r="BR56" s="82">
        <v>0</v>
      </c>
      <c r="BS56" s="63"/>
      <c r="BT56" s="82"/>
      <c r="BU56" s="82"/>
      <c r="BV56" s="63"/>
      <c r="BW56" s="56"/>
      <c r="BX56" s="6">
        <f t="shared" si="6"/>
        <v>2</v>
      </c>
      <c r="BY56" s="71">
        <f>SUM(Q57:CA57)</f>
        <v>14</v>
      </c>
      <c r="BZ56" s="148">
        <v>11</v>
      </c>
      <c r="CA56" s="152">
        <v>2</v>
      </c>
      <c r="CB56" s="148">
        <v>11</v>
      </c>
      <c r="CC56" s="152">
        <v>11</v>
      </c>
    </row>
    <row r="57" spans="1:81" x14ac:dyDescent="0.35">
      <c r="A57">
        <f t="shared" si="3"/>
        <v>54</v>
      </c>
      <c r="B57" s="87" t="s">
        <v>236</v>
      </c>
      <c r="C57" s="21"/>
      <c r="D57" s="27"/>
      <c r="E57" s="21"/>
      <c r="F57" s="21"/>
      <c r="G57" s="21"/>
      <c r="H57" s="21"/>
      <c r="I57" s="58"/>
      <c r="J57" s="21"/>
      <c r="K57" s="21"/>
      <c r="L57" s="27"/>
      <c r="M57" s="27"/>
      <c r="N57" s="21"/>
      <c r="O57" s="64"/>
      <c r="P57" s="27"/>
      <c r="Q57" s="26"/>
      <c r="R57" s="26"/>
      <c r="S57" s="63"/>
      <c r="T57" s="63"/>
      <c r="U57" s="67"/>
      <c r="V57" s="67"/>
      <c r="W57" s="67"/>
      <c r="X57" s="67"/>
      <c r="Y57" s="67"/>
      <c r="Z57" s="67"/>
      <c r="AA57" s="67"/>
      <c r="AB57" s="67"/>
      <c r="AC57" s="67"/>
      <c r="AD57" s="63"/>
      <c r="AE57" s="63"/>
      <c r="AF57" s="63"/>
      <c r="AG57" s="74"/>
      <c r="AH57" s="63"/>
      <c r="AI57" s="74"/>
      <c r="AJ57" s="74"/>
      <c r="AK57" s="74"/>
      <c r="AL57" s="57"/>
      <c r="AM57" s="57"/>
      <c r="AN57" s="74"/>
      <c r="AO57" s="26"/>
      <c r="AP57" s="74"/>
      <c r="AQ57" s="74"/>
      <c r="AR57" s="74"/>
      <c r="AS57" s="82"/>
      <c r="AT57" s="74"/>
      <c r="AU57" s="57"/>
      <c r="AV57" s="63"/>
      <c r="AW57" s="26"/>
      <c r="AX57" s="57"/>
      <c r="AY57" s="74"/>
      <c r="AZ57" s="74">
        <v>0</v>
      </c>
      <c r="BA57" s="82"/>
      <c r="BB57" s="74"/>
      <c r="BC57" s="74">
        <v>0</v>
      </c>
      <c r="BD57" s="82"/>
      <c r="BE57" s="57"/>
      <c r="BF57" s="74"/>
      <c r="BG57" s="82"/>
      <c r="BH57" s="82"/>
      <c r="BI57" s="74"/>
      <c r="BJ57" s="74"/>
      <c r="BK57" s="57"/>
      <c r="BL57" s="82"/>
      <c r="BM57" s="74"/>
      <c r="BN57" s="91"/>
      <c r="BO57" s="74"/>
      <c r="BP57" s="57"/>
      <c r="BQ57" s="74"/>
      <c r="BR57" s="82"/>
      <c r="BS57" s="63"/>
      <c r="BT57" s="82"/>
      <c r="BU57" s="82"/>
      <c r="BV57" s="63"/>
      <c r="BW57" s="4"/>
      <c r="BX57" s="6">
        <f t="shared" si="6"/>
        <v>2</v>
      </c>
      <c r="BY57" s="71">
        <f t="shared" ref="BY57:BY63" si="8">SUM(C58:BW58)</f>
        <v>0</v>
      </c>
      <c r="BZ57" s="148">
        <v>10</v>
      </c>
      <c r="CA57" s="152">
        <v>2</v>
      </c>
      <c r="CB57" s="148">
        <v>10</v>
      </c>
      <c r="CC57" s="152">
        <v>10</v>
      </c>
    </row>
    <row r="58" spans="1:81" x14ac:dyDescent="0.35">
      <c r="A58">
        <v>54</v>
      </c>
      <c r="B58" s="8" t="s">
        <v>28</v>
      </c>
      <c r="C58" s="20"/>
      <c r="D58" s="26"/>
      <c r="E58" s="20"/>
      <c r="F58" s="20"/>
      <c r="G58" s="20"/>
      <c r="H58" s="20"/>
      <c r="I58" s="57"/>
      <c r="J58" s="20"/>
      <c r="K58" s="20"/>
      <c r="L58" s="26"/>
      <c r="M58" s="26"/>
      <c r="N58" s="20"/>
      <c r="O58" s="63"/>
      <c r="P58" s="26"/>
      <c r="Q58" s="26"/>
      <c r="R58" s="26"/>
      <c r="S58" s="70">
        <v>0</v>
      </c>
      <c r="T58" s="63"/>
      <c r="U58" s="67"/>
      <c r="V58" s="67"/>
      <c r="W58" s="67"/>
      <c r="X58" s="67"/>
      <c r="Y58" s="67"/>
      <c r="Z58" s="67"/>
      <c r="AA58" s="67"/>
      <c r="AB58" s="67"/>
      <c r="AC58" s="67"/>
      <c r="AD58" s="63"/>
      <c r="AE58" s="63"/>
      <c r="AF58" s="63"/>
      <c r="AG58" s="74"/>
      <c r="AH58" s="63"/>
      <c r="AI58" s="74"/>
      <c r="AJ58" s="74"/>
      <c r="AK58" s="74"/>
      <c r="AL58" s="57"/>
      <c r="AM58" s="57"/>
      <c r="AN58" s="74"/>
      <c r="AO58" s="26"/>
      <c r="AP58" s="74"/>
      <c r="AQ58" s="74"/>
      <c r="AR58" s="74"/>
      <c r="AS58" s="82"/>
      <c r="AT58" s="74"/>
      <c r="AU58" s="57"/>
      <c r="AV58" s="63"/>
      <c r="AW58" s="26"/>
      <c r="AX58" s="57"/>
      <c r="AY58" s="74"/>
      <c r="AZ58" s="74"/>
      <c r="BA58" s="82"/>
      <c r="BB58" s="74"/>
      <c r="BC58" s="74"/>
      <c r="BD58" s="82"/>
      <c r="BE58" s="57"/>
      <c r="BF58" s="74"/>
      <c r="BG58" s="82"/>
      <c r="BH58" s="82"/>
      <c r="BI58" s="74"/>
      <c r="BJ58" s="74"/>
      <c r="BK58" s="57"/>
      <c r="BL58" s="82"/>
      <c r="BM58" s="74"/>
      <c r="BN58" s="91"/>
      <c r="BO58" s="74"/>
      <c r="BP58" s="57"/>
      <c r="BQ58" s="74"/>
      <c r="BR58" s="82">
        <v>0</v>
      </c>
      <c r="BS58" s="63"/>
      <c r="BT58" s="82"/>
      <c r="BU58" s="82"/>
      <c r="BV58" s="63"/>
      <c r="BW58" s="4"/>
      <c r="BX58" s="6">
        <f t="shared" si="6"/>
        <v>2</v>
      </c>
      <c r="BY58" s="71">
        <f t="shared" si="8"/>
        <v>13</v>
      </c>
      <c r="BZ58" s="148">
        <v>10</v>
      </c>
      <c r="CA58" s="152">
        <v>2</v>
      </c>
      <c r="CB58" s="148">
        <v>10</v>
      </c>
      <c r="CC58" s="152">
        <v>10</v>
      </c>
    </row>
    <row r="59" spans="1:81" x14ac:dyDescent="0.35">
      <c r="A59">
        <v>54</v>
      </c>
      <c r="B59" s="8" t="s">
        <v>38</v>
      </c>
      <c r="C59" s="20"/>
      <c r="D59" s="26"/>
      <c r="E59" s="20"/>
      <c r="F59" s="20"/>
      <c r="G59" s="20"/>
      <c r="H59" s="20"/>
      <c r="I59" s="57"/>
      <c r="J59" s="20"/>
      <c r="K59" s="20"/>
      <c r="L59" s="26"/>
      <c r="M59" s="26"/>
      <c r="N59" s="20"/>
      <c r="O59" s="63"/>
      <c r="P59" s="26"/>
      <c r="Q59" s="26"/>
      <c r="R59" s="26"/>
      <c r="S59" s="63"/>
      <c r="T59" s="63">
        <v>8</v>
      </c>
      <c r="U59" s="67"/>
      <c r="V59" s="67"/>
      <c r="W59" s="67"/>
      <c r="X59" s="67"/>
      <c r="Y59" s="67"/>
      <c r="Z59" s="67"/>
      <c r="AA59" s="67"/>
      <c r="AB59" s="67"/>
      <c r="AC59" s="67"/>
      <c r="AD59" s="63"/>
      <c r="AE59" s="63"/>
      <c r="AF59" s="63"/>
      <c r="AG59" s="74"/>
      <c r="AH59" s="63">
        <v>5</v>
      </c>
      <c r="AI59" s="74"/>
      <c r="AJ59" s="74"/>
      <c r="AK59" s="74"/>
      <c r="AL59" s="57"/>
      <c r="AM59" s="57"/>
      <c r="AN59" s="74"/>
      <c r="AO59" s="26"/>
      <c r="AP59" s="74"/>
      <c r="AQ59" s="74"/>
      <c r="AR59" s="74"/>
      <c r="AS59" s="82"/>
      <c r="AT59" s="74"/>
      <c r="AU59" s="57"/>
      <c r="AV59" s="63"/>
      <c r="AW59" s="26"/>
      <c r="AX59" s="57"/>
      <c r="AY59" s="74"/>
      <c r="AZ59" s="74"/>
      <c r="BA59" s="82"/>
      <c r="BB59" s="74"/>
      <c r="BC59" s="74"/>
      <c r="BD59" s="82"/>
      <c r="BE59" s="57"/>
      <c r="BF59" s="74"/>
      <c r="BG59" s="82"/>
      <c r="BH59" s="82"/>
      <c r="BI59" s="74"/>
      <c r="BJ59" s="74"/>
      <c r="BK59" s="57"/>
      <c r="BL59" s="82"/>
      <c r="BM59" s="74"/>
      <c r="BN59" s="91"/>
      <c r="BO59" s="74"/>
      <c r="BP59" s="57"/>
      <c r="BQ59" s="74"/>
      <c r="BR59" s="82"/>
      <c r="BS59" s="63"/>
      <c r="BT59" s="82"/>
      <c r="BU59" s="82"/>
      <c r="BV59" s="63"/>
      <c r="BW59" s="56"/>
      <c r="BX59" s="6">
        <f t="shared" si="6"/>
        <v>2</v>
      </c>
      <c r="BY59" s="71">
        <f t="shared" si="8"/>
        <v>0</v>
      </c>
      <c r="BZ59" s="148">
        <v>10</v>
      </c>
      <c r="CA59" s="152">
        <v>2</v>
      </c>
      <c r="CB59" s="148">
        <v>10</v>
      </c>
      <c r="CC59" s="152">
        <v>10</v>
      </c>
    </row>
    <row r="60" spans="1:81" x14ac:dyDescent="0.35">
      <c r="A60">
        <v>57</v>
      </c>
      <c r="B60" s="8" t="s">
        <v>8</v>
      </c>
      <c r="C60" s="20"/>
      <c r="D60" s="26">
        <v>0</v>
      </c>
      <c r="E60" s="20"/>
      <c r="F60" s="20"/>
      <c r="G60" s="20"/>
      <c r="H60" s="20"/>
      <c r="I60" s="57"/>
      <c r="J60" s="20"/>
      <c r="K60" s="20"/>
      <c r="L60" s="26"/>
      <c r="M60" s="26"/>
      <c r="N60" s="20"/>
      <c r="O60" s="63"/>
      <c r="P60" s="26"/>
      <c r="Q60" s="26"/>
      <c r="R60" s="26"/>
      <c r="S60" s="63"/>
      <c r="T60" s="63"/>
      <c r="U60" s="67"/>
      <c r="V60" s="67"/>
      <c r="W60" s="67"/>
      <c r="X60" s="67"/>
      <c r="Y60" s="67"/>
      <c r="Z60" s="67"/>
      <c r="AA60" s="67"/>
      <c r="AB60" s="67"/>
      <c r="AC60" s="67"/>
      <c r="AD60" s="63"/>
      <c r="AE60" s="63"/>
      <c r="AF60" s="63"/>
      <c r="AG60" s="74"/>
      <c r="AH60" s="63"/>
      <c r="AI60" s="74"/>
      <c r="AJ60" s="74"/>
      <c r="AK60" s="74"/>
      <c r="AL60" s="57"/>
      <c r="AM60" s="57"/>
      <c r="AN60" s="74"/>
      <c r="AO60" s="26"/>
      <c r="AP60" s="74"/>
      <c r="AQ60" s="74"/>
      <c r="AR60" s="74"/>
      <c r="AS60" s="82"/>
      <c r="AT60" s="74"/>
      <c r="AU60" s="57"/>
      <c r="AV60" s="63"/>
      <c r="AW60" s="26"/>
      <c r="AX60" s="57"/>
      <c r="AY60" s="74"/>
      <c r="AZ60" s="74"/>
      <c r="BA60" s="82"/>
      <c r="BB60" s="74"/>
      <c r="BC60" s="74"/>
      <c r="BD60" s="82"/>
      <c r="BE60" s="57"/>
      <c r="BF60" s="74"/>
      <c r="BG60" s="82"/>
      <c r="BH60" s="82"/>
      <c r="BI60" s="74"/>
      <c r="BJ60" s="74"/>
      <c r="BK60" s="57"/>
      <c r="BL60" s="82"/>
      <c r="BM60" s="74"/>
      <c r="BN60" s="91"/>
      <c r="BO60" s="74"/>
      <c r="BP60" s="57"/>
      <c r="BQ60" s="74"/>
      <c r="BR60" s="82"/>
      <c r="BS60" s="63"/>
      <c r="BT60" s="82"/>
      <c r="BU60" s="82"/>
      <c r="BV60" s="63"/>
      <c r="BW60" s="4"/>
      <c r="BX60" s="6">
        <f t="shared" si="6"/>
        <v>1</v>
      </c>
      <c r="BY60" s="71">
        <f t="shared" si="8"/>
        <v>0</v>
      </c>
      <c r="BZ60" s="148">
        <v>5</v>
      </c>
      <c r="CA60" s="152">
        <v>1</v>
      </c>
      <c r="CB60" s="148">
        <v>5</v>
      </c>
      <c r="CC60" s="152">
        <v>5</v>
      </c>
    </row>
    <row r="61" spans="1:81" x14ac:dyDescent="0.35">
      <c r="A61">
        <v>57</v>
      </c>
      <c r="B61" s="8" t="s">
        <v>237</v>
      </c>
      <c r="C61" s="20"/>
      <c r="D61" s="26"/>
      <c r="E61" s="20"/>
      <c r="F61" s="20"/>
      <c r="G61" s="20"/>
      <c r="H61" s="20"/>
      <c r="I61" s="57"/>
      <c r="J61" s="20"/>
      <c r="K61" s="20"/>
      <c r="L61" s="26"/>
      <c r="M61" s="26"/>
      <c r="N61" s="20"/>
      <c r="O61" s="63"/>
      <c r="P61" s="26"/>
      <c r="Q61" s="26"/>
      <c r="R61" s="26"/>
      <c r="S61" s="63"/>
      <c r="T61" s="63"/>
      <c r="U61" s="67"/>
      <c r="V61" s="67"/>
      <c r="W61" s="67"/>
      <c r="X61" s="67"/>
      <c r="Y61" s="70"/>
      <c r="Z61" s="67"/>
      <c r="AA61" s="67"/>
      <c r="AB61" s="67"/>
      <c r="AC61" s="67"/>
      <c r="AD61" s="63"/>
      <c r="AE61" s="63"/>
      <c r="AF61" s="63"/>
      <c r="AG61" s="74"/>
      <c r="AH61" s="73"/>
      <c r="AI61" s="74"/>
      <c r="AJ61" s="74"/>
      <c r="AK61" s="74"/>
      <c r="AL61" s="57"/>
      <c r="AM61" s="57"/>
      <c r="AN61" s="74"/>
      <c r="AO61" s="26"/>
      <c r="AP61" s="74"/>
      <c r="AQ61" s="74"/>
      <c r="AR61" s="74"/>
      <c r="AS61" s="82"/>
      <c r="AT61" s="74"/>
      <c r="AU61" s="57"/>
      <c r="AV61" s="63"/>
      <c r="AW61" s="26"/>
      <c r="AX61" s="57"/>
      <c r="AY61" s="74"/>
      <c r="AZ61" s="74"/>
      <c r="BA61" s="82"/>
      <c r="BB61" s="74"/>
      <c r="BC61" s="74"/>
      <c r="BD61" s="82"/>
      <c r="BE61" s="57"/>
      <c r="BF61" s="74"/>
      <c r="BG61" s="82"/>
      <c r="BH61" s="82"/>
      <c r="BI61" s="74"/>
      <c r="BJ61" s="74"/>
      <c r="BK61" s="57"/>
      <c r="BL61" s="82"/>
      <c r="BM61" s="74"/>
      <c r="BN61" s="91"/>
      <c r="BO61" s="74"/>
      <c r="BP61" s="57">
        <v>0</v>
      </c>
      <c r="BQ61" s="74"/>
      <c r="BR61" s="82"/>
      <c r="BS61" s="63"/>
      <c r="BT61" s="82"/>
      <c r="BU61" s="82"/>
      <c r="BV61" s="63"/>
      <c r="BW61" s="4"/>
      <c r="BX61" s="6">
        <f t="shared" si="6"/>
        <v>1</v>
      </c>
      <c r="BY61" s="71">
        <f t="shared" si="8"/>
        <v>0</v>
      </c>
      <c r="BZ61" s="148">
        <v>5</v>
      </c>
      <c r="CA61" s="152">
        <v>1</v>
      </c>
      <c r="CB61" s="148">
        <v>5</v>
      </c>
      <c r="CC61" s="152">
        <v>5</v>
      </c>
    </row>
    <row r="62" spans="1:81" x14ac:dyDescent="0.35">
      <c r="A62">
        <v>57</v>
      </c>
      <c r="B62" s="8" t="s">
        <v>42</v>
      </c>
      <c r="C62" s="20"/>
      <c r="D62" s="26"/>
      <c r="E62" s="20"/>
      <c r="F62" s="20"/>
      <c r="G62" s="20"/>
      <c r="H62" s="20"/>
      <c r="I62" s="57"/>
      <c r="J62" s="20"/>
      <c r="K62" s="20"/>
      <c r="L62" s="26"/>
      <c r="M62" s="26"/>
      <c r="N62" s="20"/>
      <c r="O62" s="63"/>
      <c r="P62" s="26"/>
      <c r="Q62" s="26"/>
      <c r="R62" s="26"/>
      <c r="S62" s="63"/>
      <c r="T62" s="63"/>
      <c r="U62" s="67"/>
      <c r="V62" s="67"/>
      <c r="W62" s="67"/>
      <c r="X62" s="67"/>
      <c r="Y62" s="67"/>
      <c r="Z62" s="67"/>
      <c r="AA62" s="67"/>
      <c r="AB62" s="67"/>
      <c r="AC62" s="67"/>
      <c r="AD62" s="63"/>
      <c r="AE62" s="63"/>
      <c r="AF62" s="63"/>
      <c r="AG62" s="74"/>
      <c r="AH62" s="63"/>
      <c r="AI62" s="74"/>
      <c r="AJ62" s="74"/>
      <c r="AK62" s="74"/>
      <c r="AL62" s="57"/>
      <c r="AM62" s="57"/>
      <c r="AN62" s="74"/>
      <c r="AO62" s="26"/>
      <c r="AP62" s="74"/>
      <c r="AQ62" s="74"/>
      <c r="AR62" s="74"/>
      <c r="AS62" s="82"/>
      <c r="AT62" s="74"/>
      <c r="AU62" s="57"/>
      <c r="AV62" s="63"/>
      <c r="AW62" s="26"/>
      <c r="AX62" s="57"/>
      <c r="AY62" s="74"/>
      <c r="AZ62" s="74"/>
      <c r="BA62" s="82"/>
      <c r="BB62" s="74"/>
      <c r="BC62" s="74"/>
      <c r="BD62" s="82"/>
      <c r="BE62" s="57"/>
      <c r="BF62" s="74"/>
      <c r="BG62" s="82"/>
      <c r="BH62" s="82"/>
      <c r="BI62" s="74"/>
      <c r="BJ62" s="74"/>
      <c r="BK62" s="57"/>
      <c r="BL62" s="82"/>
      <c r="BM62" s="74"/>
      <c r="BN62" s="91"/>
      <c r="BO62" s="74"/>
      <c r="BP62" s="57"/>
      <c r="BQ62" s="74"/>
      <c r="BR62" s="82">
        <v>0</v>
      </c>
      <c r="BS62" s="63"/>
      <c r="BT62" s="82"/>
      <c r="BU62" s="82"/>
      <c r="BV62" s="63"/>
      <c r="BW62" s="56"/>
      <c r="BX62" s="6">
        <f t="shared" si="6"/>
        <v>1</v>
      </c>
      <c r="BY62" s="71">
        <f t="shared" si="8"/>
        <v>0</v>
      </c>
      <c r="BZ62" s="148">
        <v>5</v>
      </c>
      <c r="CA62" s="152">
        <v>1</v>
      </c>
      <c r="CB62" s="148">
        <v>5</v>
      </c>
      <c r="CC62" s="152">
        <v>5</v>
      </c>
    </row>
    <row r="63" spans="1:81" x14ac:dyDescent="0.35">
      <c r="A63">
        <v>57</v>
      </c>
      <c r="B63" s="8" t="s">
        <v>43</v>
      </c>
      <c r="C63" s="20"/>
      <c r="D63" s="26"/>
      <c r="E63" s="20"/>
      <c r="F63" s="20"/>
      <c r="G63" s="20"/>
      <c r="H63" s="20"/>
      <c r="I63" s="57"/>
      <c r="J63" s="20"/>
      <c r="K63" s="20"/>
      <c r="L63" s="26"/>
      <c r="M63" s="26"/>
      <c r="N63" s="20"/>
      <c r="O63" s="63"/>
      <c r="P63" s="26"/>
      <c r="Q63" s="26"/>
      <c r="R63" s="26"/>
      <c r="S63" s="63"/>
      <c r="T63" s="63"/>
      <c r="U63" s="67"/>
      <c r="V63" s="67"/>
      <c r="W63" s="67"/>
      <c r="X63" s="67"/>
      <c r="Y63" s="67"/>
      <c r="Z63" s="67"/>
      <c r="AA63" s="67"/>
      <c r="AB63" s="67"/>
      <c r="AC63" s="67"/>
      <c r="AD63" s="63"/>
      <c r="AE63" s="63"/>
      <c r="AF63" s="63"/>
      <c r="AG63" s="74"/>
      <c r="AH63" s="73">
        <v>0</v>
      </c>
      <c r="AI63" s="74"/>
      <c r="AJ63" s="74"/>
      <c r="AK63" s="74"/>
      <c r="AL63" s="57"/>
      <c r="AM63" s="57"/>
      <c r="AN63" s="74"/>
      <c r="AO63" s="26"/>
      <c r="AP63" s="74"/>
      <c r="AQ63" s="74"/>
      <c r="AR63" s="74"/>
      <c r="AS63" s="82"/>
      <c r="AT63" s="74"/>
      <c r="AU63" s="57"/>
      <c r="AV63" s="63"/>
      <c r="AW63" s="26"/>
      <c r="AX63" s="57"/>
      <c r="AY63" s="74"/>
      <c r="AZ63" s="74"/>
      <c r="BA63" s="82"/>
      <c r="BB63" s="74"/>
      <c r="BC63" s="74"/>
      <c r="BD63" s="82"/>
      <c r="BE63" s="57"/>
      <c r="BF63" s="74"/>
      <c r="BG63" s="82"/>
      <c r="BH63" s="82"/>
      <c r="BI63" s="74"/>
      <c r="BJ63" s="74"/>
      <c r="BK63" s="57"/>
      <c r="BL63" s="82"/>
      <c r="BM63" s="74"/>
      <c r="BN63" s="91"/>
      <c r="BO63" s="74"/>
      <c r="BP63" s="57"/>
      <c r="BQ63" s="74"/>
      <c r="BR63" s="82"/>
      <c r="BS63" s="63"/>
      <c r="BT63" s="82"/>
      <c r="BU63" s="82"/>
      <c r="BV63" s="63"/>
      <c r="BW63" s="56"/>
      <c r="BX63" s="6">
        <f t="shared" si="6"/>
        <v>1</v>
      </c>
      <c r="BY63" s="71">
        <f t="shared" si="8"/>
        <v>0</v>
      </c>
      <c r="BZ63" s="148">
        <v>5</v>
      </c>
      <c r="CA63" s="152">
        <v>1</v>
      </c>
      <c r="CB63" s="148">
        <v>5</v>
      </c>
      <c r="CC63" s="152">
        <v>5</v>
      </c>
    </row>
    <row r="64" spans="1:81" x14ac:dyDescent="0.35">
      <c r="A64">
        <v>57</v>
      </c>
      <c r="B64" s="8" t="s">
        <v>44</v>
      </c>
      <c r="C64" s="20"/>
      <c r="D64" s="26"/>
      <c r="E64" s="20"/>
      <c r="F64" s="20"/>
      <c r="G64" s="20"/>
      <c r="H64" s="20"/>
      <c r="I64" s="57"/>
      <c r="J64" s="20"/>
      <c r="K64" s="20"/>
      <c r="L64" s="26"/>
      <c r="M64" s="26"/>
      <c r="N64" s="20"/>
      <c r="O64" s="63"/>
      <c r="P64" s="26"/>
      <c r="Q64" s="26"/>
      <c r="R64" s="26"/>
      <c r="S64" s="63"/>
      <c r="T64" s="63"/>
      <c r="U64" s="67"/>
      <c r="V64" s="67"/>
      <c r="W64" s="67"/>
      <c r="X64" s="67"/>
      <c r="Y64" s="67"/>
      <c r="Z64" s="67"/>
      <c r="AA64" s="67"/>
      <c r="AB64" s="67"/>
      <c r="AC64" s="67"/>
      <c r="AD64" s="63"/>
      <c r="AE64" s="63"/>
      <c r="AF64" s="63"/>
      <c r="AG64" s="74"/>
      <c r="AH64" s="63"/>
      <c r="AI64" s="74"/>
      <c r="AJ64" s="74"/>
      <c r="AK64" s="74"/>
      <c r="AL64" s="57"/>
      <c r="AM64" s="57"/>
      <c r="AN64" s="74"/>
      <c r="AO64" s="26"/>
      <c r="AP64" s="74"/>
      <c r="AQ64" s="74"/>
      <c r="AR64" s="74"/>
      <c r="AS64" s="82"/>
      <c r="AT64" s="74"/>
      <c r="AU64" s="57"/>
      <c r="AV64" s="63"/>
      <c r="AW64" s="26"/>
      <c r="AX64" s="57"/>
      <c r="AY64" s="74"/>
      <c r="AZ64" s="74"/>
      <c r="BA64" s="82"/>
      <c r="BB64" s="74"/>
      <c r="BC64" s="74"/>
      <c r="BD64" s="82"/>
      <c r="BE64" s="57"/>
      <c r="BF64" s="74"/>
      <c r="BG64" s="82"/>
      <c r="BH64" s="82"/>
      <c r="BI64" s="74"/>
      <c r="BJ64" s="74"/>
      <c r="BK64" s="57"/>
      <c r="BL64" s="82"/>
      <c r="BM64" s="74"/>
      <c r="BN64" s="91"/>
      <c r="BO64" s="74"/>
      <c r="BP64" s="57"/>
      <c r="BQ64" s="74"/>
      <c r="BR64" s="82">
        <v>0</v>
      </c>
      <c r="BS64" s="63"/>
      <c r="BT64" s="82"/>
      <c r="BU64" s="82"/>
      <c r="BV64" s="63"/>
      <c r="BW64" s="56"/>
      <c r="BX64" s="6">
        <f t="shared" si="6"/>
        <v>1</v>
      </c>
      <c r="BY64" s="71">
        <f>SUM(Q65:CA65)</f>
        <v>134</v>
      </c>
      <c r="BZ64" s="148">
        <v>5</v>
      </c>
      <c r="CA64" s="152">
        <v>1</v>
      </c>
      <c r="CB64" s="148">
        <v>5</v>
      </c>
      <c r="CC64" s="152">
        <v>5</v>
      </c>
    </row>
    <row r="65" spans="1:81" x14ac:dyDescent="0.35">
      <c r="A65">
        <v>57</v>
      </c>
      <c r="B65" s="8" t="s">
        <v>50</v>
      </c>
      <c r="C65" s="20"/>
      <c r="D65" s="26"/>
      <c r="E65" s="20"/>
      <c r="F65" s="20"/>
      <c r="G65" s="20"/>
      <c r="H65" s="20"/>
      <c r="I65" s="57"/>
      <c r="J65" s="20"/>
      <c r="K65" s="20"/>
      <c r="L65" s="26"/>
      <c r="M65" s="26"/>
      <c r="N65" s="20"/>
      <c r="O65" s="63"/>
      <c r="P65" s="26"/>
      <c r="Q65" s="26"/>
      <c r="R65" s="26"/>
      <c r="S65" s="63"/>
      <c r="T65" s="63"/>
      <c r="U65" s="67"/>
      <c r="V65" s="67"/>
      <c r="W65" s="67"/>
      <c r="X65" s="67"/>
      <c r="Y65" s="67"/>
      <c r="Z65" s="67"/>
      <c r="AA65" s="67"/>
      <c r="AB65" s="67"/>
      <c r="AC65" s="67"/>
      <c r="AD65" s="63"/>
      <c r="AE65" s="63"/>
      <c r="AF65" s="63"/>
      <c r="AG65" s="74"/>
      <c r="AH65" s="63"/>
      <c r="AI65" s="74"/>
      <c r="AJ65" s="74"/>
      <c r="AK65" s="74"/>
      <c r="AL65" s="57"/>
      <c r="AM65" s="57"/>
      <c r="AN65" s="74"/>
      <c r="AO65" s="26"/>
      <c r="AP65" s="74"/>
      <c r="AQ65" s="74"/>
      <c r="AR65" s="74"/>
      <c r="AS65" s="82"/>
      <c r="AT65" s="74"/>
      <c r="AU65" s="57"/>
      <c r="AV65" s="63"/>
      <c r="AW65" s="26"/>
      <c r="AX65" s="57"/>
      <c r="AY65" s="74"/>
      <c r="AZ65" s="74"/>
      <c r="BA65" s="82"/>
      <c r="BB65" s="74"/>
      <c r="BC65" s="74"/>
      <c r="BD65" s="82"/>
      <c r="BE65" s="57"/>
      <c r="BF65" s="74"/>
      <c r="BG65" s="82"/>
      <c r="BH65" s="82"/>
      <c r="BI65" s="74"/>
      <c r="BJ65" s="74"/>
      <c r="BK65" s="57"/>
      <c r="BL65" s="82"/>
      <c r="BM65" s="74"/>
      <c r="BN65" s="91"/>
      <c r="BO65" s="74"/>
      <c r="BP65" s="57"/>
      <c r="BQ65" s="74"/>
      <c r="BR65" s="82"/>
      <c r="BS65" s="63"/>
      <c r="BT65" s="82"/>
      <c r="BU65" s="82"/>
      <c r="BV65" s="63">
        <v>19</v>
      </c>
      <c r="BW65" s="56"/>
      <c r="BX65" s="6">
        <f t="shared" si="6"/>
        <v>1</v>
      </c>
      <c r="BY65" s="71">
        <f>SUM(Q66:CA66)</f>
        <v>108</v>
      </c>
      <c r="BZ65" s="148">
        <v>5</v>
      </c>
      <c r="CA65" s="152">
        <v>1</v>
      </c>
      <c r="CB65" s="148">
        <v>5</v>
      </c>
      <c r="CC65" s="152">
        <v>5</v>
      </c>
    </row>
    <row r="66" spans="1:81" hidden="1" x14ac:dyDescent="0.35">
      <c r="B66" s="2" t="s">
        <v>5</v>
      </c>
      <c r="C66" s="3"/>
      <c r="D66" s="3"/>
      <c r="E66" s="3"/>
      <c r="F66" s="3">
        <v>15</v>
      </c>
      <c r="G66" s="3"/>
      <c r="H66" s="3">
        <v>12</v>
      </c>
      <c r="I66" s="3">
        <v>13</v>
      </c>
      <c r="J66" s="3"/>
      <c r="K66" s="3">
        <v>22</v>
      </c>
      <c r="L66" s="3"/>
      <c r="M66" s="3"/>
      <c r="N66" s="3">
        <v>16</v>
      </c>
      <c r="O66" s="3"/>
      <c r="P66" s="3"/>
      <c r="Q66" s="3"/>
      <c r="R66" s="3"/>
      <c r="S66" s="69" t="s">
        <v>211</v>
      </c>
      <c r="T66" s="3" t="s">
        <v>210</v>
      </c>
      <c r="U66" s="3"/>
      <c r="V66" s="3"/>
      <c r="W66" s="3">
        <v>8</v>
      </c>
      <c r="X66" s="3">
        <v>15</v>
      </c>
      <c r="Y66" s="3">
        <v>6</v>
      </c>
      <c r="Z66" s="3">
        <v>4</v>
      </c>
      <c r="AA66" s="3"/>
      <c r="AB66" s="3">
        <v>8</v>
      </c>
      <c r="AC66" s="3">
        <v>8</v>
      </c>
      <c r="AD66" s="3">
        <v>6</v>
      </c>
      <c r="AE66" s="3">
        <v>10</v>
      </c>
      <c r="AF66" s="3">
        <v>8</v>
      </c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84"/>
      <c r="AU66" s="3"/>
      <c r="AV66" s="86">
        <v>8</v>
      </c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  <c r="BO66" s="86"/>
      <c r="BP66" s="86"/>
      <c r="BQ66" s="86"/>
      <c r="BR66" s="86"/>
      <c r="BS66" s="86">
        <v>3</v>
      </c>
      <c r="BT66" s="86"/>
      <c r="BU66" s="86"/>
      <c r="BV66" s="86">
        <v>24</v>
      </c>
      <c r="BW66" s="3"/>
      <c r="BX66" s="5"/>
      <c r="BY66" s="116"/>
      <c r="BZ66" s="162"/>
      <c r="CA66" s="151"/>
      <c r="CB66" s="149"/>
      <c r="CC66" s="151"/>
    </row>
    <row r="67" spans="1:81" hidden="1" x14ac:dyDescent="0.35">
      <c r="B67" s="9"/>
      <c r="C67" s="74">
        <v>7</v>
      </c>
      <c r="D67" s="74">
        <v>7</v>
      </c>
      <c r="E67" s="63">
        <v>7</v>
      </c>
      <c r="F67" s="63">
        <v>6</v>
      </c>
      <c r="G67" s="74">
        <v>6</v>
      </c>
      <c r="H67" s="74">
        <v>6</v>
      </c>
      <c r="I67" s="57">
        <v>5</v>
      </c>
      <c r="J67" s="63">
        <v>5</v>
      </c>
      <c r="K67" s="57">
        <v>5</v>
      </c>
      <c r="L67" s="74">
        <v>5</v>
      </c>
      <c r="M67" s="57">
        <v>5</v>
      </c>
      <c r="N67" s="74">
        <v>5</v>
      </c>
      <c r="O67" s="57">
        <v>5</v>
      </c>
      <c r="P67" s="82">
        <v>5</v>
      </c>
      <c r="Q67" s="21"/>
      <c r="R67" s="27"/>
      <c r="S67" s="20"/>
      <c r="T67" s="20"/>
      <c r="U67" s="20"/>
      <c r="V67" s="20"/>
      <c r="W67" s="20"/>
      <c r="X67" s="20"/>
      <c r="Y67" s="26"/>
      <c r="Z67" s="26"/>
      <c r="AA67" s="20"/>
      <c r="AB67" s="63"/>
      <c r="AC67" s="26"/>
      <c r="AD67" s="26"/>
      <c r="AE67" s="26"/>
      <c r="AF67" s="63"/>
      <c r="AG67" s="67"/>
      <c r="AH67" s="67"/>
      <c r="AI67" s="67"/>
      <c r="AJ67" s="67"/>
      <c r="AK67" s="67"/>
      <c r="AL67" s="67"/>
      <c r="AM67" s="67"/>
      <c r="AN67" s="67"/>
      <c r="AO67" s="67"/>
      <c r="AP67" s="63"/>
      <c r="AQ67" s="63"/>
      <c r="AR67" s="63"/>
      <c r="AS67" s="74"/>
      <c r="AT67" s="74"/>
      <c r="AU67" s="74"/>
      <c r="AV67" s="57"/>
      <c r="AW67" s="57"/>
      <c r="AX67" s="74"/>
      <c r="AY67" s="26"/>
      <c r="AZ67" s="74"/>
      <c r="BA67" s="74"/>
      <c r="BB67" s="82"/>
      <c r="BC67" s="74"/>
      <c r="BD67" s="57"/>
      <c r="BE67" s="63"/>
      <c r="BF67" s="26"/>
      <c r="BG67" s="74"/>
      <c r="BH67" s="82"/>
      <c r="BI67" s="74"/>
      <c r="BJ67" s="82"/>
      <c r="BK67" s="74"/>
      <c r="BL67" s="82"/>
      <c r="BM67" s="82"/>
      <c r="BN67" s="74"/>
      <c r="BO67" s="82"/>
      <c r="BP67" s="74"/>
      <c r="BQ67" s="91"/>
      <c r="BR67" s="57"/>
      <c r="BS67" s="74"/>
      <c r="BT67" s="63"/>
      <c r="BU67" s="82"/>
      <c r="BV67" s="82"/>
      <c r="BW67" s="4"/>
      <c r="BX67" s="6"/>
      <c r="BY67" s="71"/>
      <c r="BZ67" s="148"/>
      <c r="CA67" s="152"/>
      <c r="CB67" s="148"/>
      <c r="CC67" s="152"/>
    </row>
    <row r="68" spans="1:81" hidden="1" x14ac:dyDescent="0.35">
      <c r="B68" s="9"/>
      <c r="C68" s="70">
        <v>5</v>
      </c>
      <c r="D68" s="70">
        <v>5</v>
      </c>
      <c r="E68" s="74">
        <v>5</v>
      </c>
      <c r="F68" s="73">
        <v>5</v>
      </c>
      <c r="G68" s="74">
        <v>5</v>
      </c>
      <c r="H68" s="74">
        <v>5</v>
      </c>
      <c r="I68" s="74">
        <v>5</v>
      </c>
      <c r="J68" s="74">
        <v>5</v>
      </c>
      <c r="K68" s="74">
        <v>5</v>
      </c>
      <c r="L68" s="74">
        <v>5</v>
      </c>
      <c r="M68" s="74">
        <v>5</v>
      </c>
      <c r="N68" s="74">
        <v>5</v>
      </c>
      <c r="O68" s="74">
        <v>5</v>
      </c>
      <c r="P68" s="74">
        <v>5</v>
      </c>
      <c r="Q68" s="74">
        <v>5</v>
      </c>
      <c r="R68" s="74">
        <v>5</v>
      </c>
      <c r="S68" s="74">
        <v>5</v>
      </c>
      <c r="T68" s="74">
        <v>5</v>
      </c>
      <c r="U68" s="63">
        <v>5</v>
      </c>
      <c r="V68" s="21"/>
      <c r="W68" s="27"/>
      <c r="X68" s="21"/>
      <c r="Y68" s="21"/>
      <c r="Z68" s="21"/>
      <c r="AA68" s="21"/>
      <c r="AB68" s="58"/>
      <c r="AC68" s="21"/>
      <c r="AD68" s="21"/>
      <c r="AE68" s="27"/>
      <c r="AF68" s="27"/>
      <c r="AG68" s="21"/>
      <c r="AH68" s="64"/>
      <c r="AI68" s="27"/>
      <c r="AJ68" s="26"/>
      <c r="AK68" s="26"/>
      <c r="AL68" s="63"/>
      <c r="AM68" s="67"/>
      <c r="AN68" s="67"/>
      <c r="AO68" s="67"/>
      <c r="AP68" s="67"/>
      <c r="AQ68" s="67"/>
      <c r="AR68" s="67"/>
      <c r="AS68" s="67"/>
      <c r="AT68" s="67"/>
      <c r="AU68" s="63"/>
      <c r="AV68" s="63"/>
      <c r="AW68" s="63"/>
      <c r="AX68" s="74"/>
      <c r="AY68" s="74"/>
      <c r="AZ68" s="57"/>
      <c r="BA68" s="57"/>
      <c r="BB68" s="26"/>
      <c r="BC68" s="74"/>
      <c r="BD68" s="82"/>
      <c r="BE68" s="57"/>
      <c r="BF68" s="63"/>
      <c r="BG68" s="26"/>
      <c r="BH68" s="57"/>
      <c r="BI68" s="82"/>
      <c r="BJ68" s="82"/>
      <c r="BK68" s="57"/>
      <c r="BL68" s="74"/>
      <c r="BM68" s="82"/>
      <c r="BN68" s="82"/>
      <c r="BO68" s="57"/>
      <c r="BP68" s="82"/>
      <c r="BQ68" s="91"/>
      <c r="BR68" s="57"/>
      <c r="BS68" s="82"/>
      <c r="BT68" s="63"/>
      <c r="BU68" s="82"/>
      <c r="BV68" s="82"/>
      <c r="BW68" s="4"/>
      <c r="BX68" s="6"/>
      <c r="BY68" s="71"/>
      <c r="BZ68" s="148"/>
      <c r="CA68" s="152"/>
      <c r="CB68" s="148"/>
      <c r="CC68" s="152"/>
    </row>
    <row r="69" spans="1:81" hidden="1" x14ac:dyDescent="0.35">
      <c r="B69" s="9"/>
      <c r="C69" s="21"/>
      <c r="D69" s="27">
        <v>5</v>
      </c>
      <c r="E69" s="21"/>
      <c r="F69" s="21"/>
      <c r="G69" s="21"/>
      <c r="H69" s="21"/>
      <c r="I69" s="58"/>
      <c r="J69" s="21"/>
      <c r="K69" s="21"/>
      <c r="L69" s="27"/>
      <c r="M69" s="27"/>
      <c r="N69" s="21"/>
      <c r="O69" s="64"/>
      <c r="P69" s="27"/>
      <c r="Q69" s="26"/>
      <c r="R69" s="26"/>
      <c r="S69" s="63"/>
      <c r="T69" s="63"/>
      <c r="U69" s="67"/>
      <c r="V69" s="67"/>
      <c r="W69" s="67"/>
      <c r="X69" s="67"/>
      <c r="Y69" s="67"/>
      <c r="Z69" s="67"/>
      <c r="AA69" s="67"/>
      <c r="AB69" s="67"/>
      <c r="AC69" s="67"/>
      <c r="AD69" s="63"/>
      <c r="AE69" s="63"/>
      <c r="AF69" s="63"/>
      <c r="AG69" s="74"/>
      <c r="AH69" s="63"/>
      <c r="AI69" s="74"/>
      <c r="AJ69" s="74"/>
      <c r="AK69" s="74"/>
      <c r="AL69" s="57"/>
      <c r="AM69" s="57"/>
      <c r="AN69" s="74"/>
      <c r="AO69" s="26"/>
      <c r="AP69" s="74"/>
      <c r="AQ69" s="74"/>
      <c r="AR69" s="74"/>
      <c r="AS69" s="82"/>
      <c r="AT69" s="74"/>
      <c r="AU69" s="57"/>
      <c r="AV69" s="63"/>
      <c r="AW69" s="26"/>
      <c r="AX69" s="57"/>
      <c r="AY69" s="74"/>
      <c r="AZ69" s="74"/>
      <c r="BA69" s="82"/>
      <c r="BB69" s="74"/>
      <c r="BC69" s="74"/>
      <c r="BD69" s="82"/>
      <c r="BE69" s="57"/>
      <c r="BF69" s="74"/>
      <c r="BG69" s="82"/>
      <c r="BH69" s="82"/>
      <c r="BI69" s="74"/>
      <c r="BJ69" s="74"/>
      <c r="BK69" s="57"/>
      <c r="BL69" s="82"/>
      <c r="BM69" s="74"/>
      <c r="BN69" s="91"/>
      <c r="BO69" s="74"/>
      <c r="BP69" s="57"/>
      <c r="BQ69" s="74"/>
      <c r="BR69" s="82"/>
      <c r="BS69" s="63"/>
      <c r="BT69" s="82"/>
      <c r="BU69" s="82"/>
      <c r="BV69" s="63"/>
      <c r="BW69" s="4"/>
      <c r="BX69" s="6"/>
      <c r="BY69" s="71"/>
      <c r="BZ69" s="148"/>
      <c r="CA69" s="152"/>
      <c r="CB69" s="148"/>
      <c r="CC69" s="152"/>
    </row>
    <row r="70" spans="1:81" hidden="1" x14ac:dyDescent="0.35">
      <c r="B70" s="9"/>
      <c r="C70" s="21"/>
      <c r="D70" s="27"/>
      <c r="E70" s="21"/>
      <c r="F70" s="21"/>
      <c r="G70" s="21"/>
      <c r="H70" s="21"/>
      <c r="I70" s="58"/>
      <c r="J70" s="21"/>
      <c r="K70" s="21"/>
      <c r="L70" s="27"/>
      <c r="M70" s="27"/>
      <c r="N70" s="21"/>
      <c r="O70" s="64"/>
      <c r="P70" s="27"/>
      <c r="Q70" s="26"/>
      <c r="R70" s="26"/>
      <c r="S70" s="63"/>
      <c r="T70" s="63"/>
      <c r="U70" s="67"/>
      <c r="V70" s="67"/>
      <c r="W70" s="67"/>
      <c r="X70" s="67"/>
      <c r="Y70" s="67"/>
      <c r="Z70" s="67"/>
      <c r="AA70" s="67"/>
      <c r="AB70" s="67"/>
      <c r="AC70" s="67"/>
      <c r="AD70" s="63"/>
      <c r="AE70" s="63"/>
      <c r="AF70" s="63"/>
      <c r="AG70" s="74"/>
      <c r="AH70" s="63"/>
      <c r="AI70" s="74"/>
      <c r="AJ70" s="74"/>
      <c r="AK70" s="74"/>
      <c r="AL70" s="57"/>
      <c r="AM70" s="57"/>
      <c r="AN70" s="74"/>
      <c r="AO70" s="26"/>
      <c r="AP70" s="74"/>
      <c r="AQ70" s="74"/>
      <c r="AR70" s="74"/>
      <c r="AS70" s="82"/>
      <c r="AT70" s="74"/>
      <c r="AU70" s="57"/>
      <c r="AV70" s="63"/>
      <c r="AW70" s="26"/>
      <c r="AX70" s="57"/>
      <c r="AY70" s="74"/>
      <c r="AZ70" s="74">
        <v>5</v>
      </c>
      <c r="BA70" s="82"/>
      <c r="BB70" s="74"/>
      <c r="BC70" s="74">
        <v>5</v>
      </c>
      <c r="BD70" s="82"/>
      <c r="BE70" s="57"/>
      <c r="BF70" s="74"/>
      <c r="BG70" s="82"/>
      <c r="BH70" s="82"/>
      <c r="BI70" s="74"/>
      <c r="BJ70" s="74"/>
      <c r="BK70" s="57"/>
      <c r="BL70" s="82"/>
      <c r="BM70" s="74"/>
      <c r="BN70" s="91"/>
      <c r="BO70" s="74"/>
      <c r="BP70" s="57"/>
      <c r="BQ70" s="74"/>
      <c r="BR70" s="82"/>
      <c r="BS70" s="63"/>
      <c r="BT70" s="82"/>
      <c r="BU70" s="82"/>
      <c r="BV70" s="63"/>
      <c r="BW70" s="4"/>
      <c r="BX70" s="6"/>
      <c r="BY70" s="71"/>
      <c r="BZ70" s="148"/>
      <c r="CA70" s="152"/>
      <c r="CB70" s="148"/>
      <c r="CC70" s="152"/>
    </row>
    <row r="71" spans="1:81" hidden="1" x14ac:dyDescent="0.35">
      <c r="B71" s="9"/>
      <c r="C71" s="21"/>
      <c r="D71" s="27"/>
      <c r="E71" s="21"/>
      <c r="F71" s="21"/>
      <c r="G71" s="21"/>
      <c r="H71" s="21"/>
      <c r="I71" s="58"/>
      <c r="J71" s="21"/>
      <c r="K71" s="21"/>
      <c r="L71" s="27"/>
      <c r="M71" s="27"/>
      <c r="N71" s="21"/>
      <c r="O71" s="64"/>
      <c r="P71" s="27"/>
      <c r="Q71" s="26"/>
      <c r="R71" s="26"/>
      <c r="S71" s="63"/>
      <c r="T71" s="63"/>
      <c r="U71" s="67"/>
      <c r="V71" s="67"/>
      <c r="W71" s="67"/>
      <c r="X71" s="67"/>
      <c r="Y71" s="67"/>
      <c r="Z71" s="67"/>
      <c r="AA71" s="67"/>
      <c r="AB71" s="67"/>
      <c r="AC71" s="67"/>
      <c r="AD71" s="63"/>
      <c r="AE71" s="63"/>
      <c r="AF71" s="63"/>
      <c r="AG71" s="74"/>
      <c r="AH71" s="63">
        <v>5</v>
      </c>
      <c r="AI71" s="74"/>
      <c r="AJ71" s="74"/>
      <c r="AK71" s="74"/>
      <c r="AL71" s="57"/>
      <c r="AM71" s="57"/>
      <c r="AN71" s="74"/>
      <c r="AO71" s="26"/>
      <c r="AP71" s="74"/>
      <c r="AQ71" s="74"/>
      <c r="AR71" s="74"/>
      <c r="AS71" s="82"/>
      <c r="AT71" s="74"/>
      <c r="AU71" s="57"/>
      <c r="AV71" s="63"/>
      <c r="AW71" s="26"/>
      <c r="AX71" s="57"/>
      <c r="AY71" s="74"/>
      <c r="AZ71" s="74"/>
      <c r="BA71" s="82"/>
      <c r="BB71" s="74"/>
      <c r="BC71" s="74"/>
      <c r="BD71" s="82"/>
      <c r="BE71" s="57">
        <v>5</v>
      </c>
      <c r="BF71" s="74"/>
      <c r="BG71" s="82"/>
      <c r="BH71" s="82"/>
      <c r="BI71" s="74"/>
      <c r="BJ71" s="74"/>
      <c r="BK71" s="57"/>
      <c r="BL71" s="82"/>
      <c r="BM71" s="74"/>
      <c r="BN71" s="91"/>
      <c r="BO71" s="74"/>
      <c r="BP71" s="57"/>
      <c r="BQ71" s="74"/>
      <c r="BR71" s="82"/>
      <c r="BS71" s="63"/>
      <c r="BT71" s="82"/>
      <c r="BU71" s="82"/>
      <c r="BV71" s="63">
        <v>6</v>
      </c>
      <c r="BW71" s="4"/>
      <c r="BX71" s="6"/>
      <c r="BY71" s="71"/>
      <c r="BZ71" s="148"/>
      <c r="CA71" s="152"/>
      <c r="CB71" s="148"/>
      <c r="CC71" s="152"/>
    </row>
    <row r="72" spans="1:81" hidden="1" x14ac:dyDescent="0.35">
      <c r="B72" s="9"/>
      <c r="C72" s="21"/>
      <c r="D72" s="27"/>
      <c r="E72" s="21"/>
      <c r="F72" s="21"/>
      <c r="G72" s="21"/>
      <c r="H72" s="21"/>
      <c r="I72" s="58"/>
      <c r="J72" s="21"/>
      <c r="K72" s="21"/>
      <c r="L72" s="27"/>
      <c r="M72" s="27"/>
      <c r="N72" s="21"/>
      <c r="O72" s="64"/>
      <c r="P72" s="27"/>
      <c r="Q72" s="26">
        <v>5</v>
      </c>
      <c r="R72" s="26"/>
      <c r="S72" s="63">
        <v>5</v>
      </c>
      <c r="T72" s="63"/>
      <c r="U72" s="67"/>
      <c r="V72" s="67"/>
      <c r="W72" s="67"/>
      <c r="X72" s="67"/>
      <c r="Y72" s="67">
        <v>5</v>
      </c>
      <c r="Z72" s="67"/>
      <c r="AA72" s="67"/>
      <c r="AB72" s="67"/>
      <c r="AC72" s="67"/>
      <c r="AD72" s="63"/>
      <c r="AE72" s="63"/>
      <c r="AF72" s="63"/>
      <c r="AG72" s="74"/>
      <c r="AH72" s="63">
        <v>6</v>
      </c>
      <c r="AI72" s="74"/>
      <c r="AJ72" s="74"/>
      <c r="AK72" s="74"/>
      <c r="AL72" s="57">
        <v>5</v>
      </c>
      <c r="AM72" s="57"/>
      <c r="AN72" s="74"/>
      <c r="AO72" s="26"/>
      <c r="AP72" s="74"/>
      <c r="AQ72" s="74"/>
      <c r="AR72" s="74"/>
      <c r="AS72" s="82"/>
      <c r="AT72" s="74"/>
      <c r="AU72" s="57"/>
      <c r="AV72" s="63"/>
      <c r="AW72" s="26">
        <v>5</v>
      </c>
      <c r="AX72" s="57">
        <v>5</v>
      </c>
      <c r="AY72" s="74"/>
      <c r="AZ72" s="74"/>
      <c r="BA72" s="82"/>
      <c r="BB72" s="74"/>
      <c r="BC72" s="74"/>
      <c r="BD72" s="82"/>
      <c r="BE72" s="57">
        <v>5</v>
      </c>
      <c r="BF72" s="74"/>
      <c r="BG72" s="82"/>
      <c r="BH72" s="82"/>
      <c r="BI72" s="74"/>
      <c r="BJ72" s="74"/>
      <c r="BK72" s="57"/>
      <c r="BL72" s="82"/>
      <c r="BM72" s="74"/>
      <c r="BN72" s="91"/>
      <c r="BO72" s="74"/>
      <c r="BP72" s="57"/>
      <c r="BQ72" s="74"/>
      <c r="BR72" s="82"/>
      <c r="BS72" s="63"/>
      <c r="BT72" s="82"/>
      <c r="BU72" s="82"/>
      <c r="BV72" s="63">
        <v>6</v>
      </c>
      <c r="BW72" s="4"/>
      <c r="BX72" s="6"/>
      <c r="BY72" s="71"/>
      <c r="BZ72" s="148"/>
      <c r="CA72" s="152"/>
      <c r="CB72" s="148"/>
      <c r="CC72" s="152"/>
    </row>
    <row r="73" spans="1:81" hidden="1" x14ac:dyDescent="0.35">
      <c r="B73" s="8" t="s">
        <v>11</v>
      </c>
      <c r="C73" s="20"/>
      <c r="D73" s="26"/>
      <c r="E73" s="20"/>
      <c r="F73" s="20"/>
      <c r="G73" s="20"/>
      <c r="H73" s="20"/>
      <c r="I73" s="57"/>
      <c r="J73" s="20"/>
      <c r="K73" s="20"/>
      <c r="L73" s="26"/>
      <c r="M73" s="26"/>
      <c r="N73" s="20"/>
      <c r="O73" s="63"/>
      <c r="P73" s="26"/>
      <c r="Q73" s="26"/>
      <c r="R73" s="26"/>
      <c r="S73" s="63"/>
      <c r="T73" s="63"/>
      <c r="U73" s="67"/>
      <c r="V73" s="67"/>
      <c r="W73" s="67"/>
      <c r="X73" s="67"/>
      <c r="Y73" s="67"/>
      <c r="Z73" s="67"/>
      <c r="AA73" s="67"/>
      <c r="AB73" s="67"/>
      <c r="AC73" s="67"/>
      <c r="AD73" s="63"/>
      <c r="AE73" s="63"/>
      <c r="AF73" s="63"/>
      <c r="AG73" s="74"/>
      <c r="AH73" s="63"/>
      <c r="AI73" s="74"/>
      <c r="AJ73" s="74"/>
      <c r="AK73" s="74"/>
      <c r="AL73" s="57"/>
      <c r="AM73" s="57"/>
      <c r="AN73" s="74"/>
      <c r="AO73" s="26"/>
      <c r="AP73" s="74"/>
      <c r="AQ73" s="74"/>
      <c r="AR73" s="74"/>
      <c r="AS73" s="82"/>
      <c r="AT73" s="74"/>
      <c r="AU73" s="57"/>
      <c r="AV73" s="63"/>
      <c r="AW73" s="26"/>
      <c r="AX73" s="57"/>
      <c r="AY73" s="74"/>
      <c r="AZ73" s="74"/>
      <c r="BA73" s="82"/>
      <c r="BB73" s="74"/>
      <c r="BC73" s="74"/>
      <c r="BD73" s="82"/>
      <c r="BE73" s="57"/>
      <c r="BF73" s="74"/>
      <c r="BG73" s="82"/>
      <c r="BH73" s="82"/>
      <c r="BI73" s="74"/>
      <c r="BJ73" s="74"/>
      <c r="BK73" s="57"/>
      <c r="BL73" s="82"/>
      <c r="BM73" s="74"/>
      <c r="BN73" s="91"/>
      <c r="BO73" s="74"/>
      <c r="BP73" s="57"/>
      <c r="BQ73" s="74"/>
      <c r="BR73" s="82"/>
      <c r="BS73" s="63"/>
      <c r="BT73" s="82"/>
      <c r="BU73" s="82"/>
      <c r="BV73" s="63"/>
      <c r="BW73" s="4"/>
      <c r="BX73" s="6">
        <f>COUNT(C73:BW73)</f>
        <v>0</v>
      </c>
      <c r="BY73" s="71">
        <f>SUM(C74:BW74)</f>
        <v>0</v>
      </c>
      <c r="BZ73" s="148"/>
      <c r="CA73" s="152"/>
      <c r="CB73" s="148"/>
      <c r="CC73" s="152"/>
    </row>
    <row r="74" spans="1:81" hidden="1" x14ac:dyDescent="0.35">
      <c r="B74" s="9"/>
      <c r="C74" s="21"/>
      <c r="D74" s="27"/>
      <c r="E74" s="21"/>
      <c r="F74" s="21"/>
      <c r="G74" s="21"/>
      <c r="H74" s="21"/>
      <c r="I74" s="58"/>
      <c r="J74" s="21"/>
      <c r="K74" s="21"/>
      <c r="L74" s="27"/>
      <c r="M74" s="27"/>
      <c r="N74" s="21"/>
      <c r="O74" s="64"/>
      <c r="P74" s="27"/>
      <c r="Q74" s="26"/>
      <c r="R74" s="26"/>
      <c r="S74" s="63"/>
      <c r="T74" s="63"/>
      <c r="U74" s="67"/>
      <c r="V74" s="67"/>
      <c r="W74" s="67"/>
      <c r="X74" s="67"/>
      <c r="Y74" s="67"/>
      <c r="Z74" s="67"/>
      <c r="AA74" s="67"/>
      <c r="AB74" s="67"/>
      <c r="AC74" s="67"/>
      <c r="AD74" s="63"/>
      <c r="AE74" s="63"/>
      <c r="AF74" s="63"/>
      <c r="AG74" s="74"/>
      <c r="AH74" s="63"/>
      <c r="AI74" s="74"/>
      <c r="AJ74" s="74"/>
      <c r="AK74" s="74"/>
      <c r="AL74" s="57"/>
      <c r="AM74" s="57"/>
      <c r="AN74" s="74"/>
      <c r="AO74" s="26"/>
      <c r="AP74" s="74"/>
      <c r="AQ74" s="74"/>
      <c r="AR74" s="74"/>
      <c r="AS74" s="82"/>
      <c r="AT74" s="74"/>
      <c r="AU74" s="57"/>
      <c r="AV74" s="63"/>
      <c r="AW74" s="26"/>
      <c r="AX74" s="57"/>
      <c r="AY74" s="74"/>
      <c r="AZ74" s="74"/>
      <c r="BA74" s="82"/>
      <c r="BB74" s="74"/>
      <c r="BC74" s="74"/>
      <c r="BD74" s="82"/>
      <c r="BE74" s="57"/>
      <c r="BF74" s="74"/>
      <c r="BG74" s="82"/>
      <c r="BH74" s="82"/>
      <c r="BI74" s="74"/>
      <c r="BJ74" s="74"/>
      <c r="BK74" s="57"/>
      <c r="BL74" s="82"/>
      <c r="BM74" s="74"/>
      <c r="BN74" s="91"/>
      <c r="BO74" s="74"/>
      <c r="BP74" s="57"/>
      <c r="BQ74" s="74"/>
      <c r="BR74" s="82"/>
      <c r="BS74" s="63"/>
      <c r="BT74" s="82"/>
      <c r="BU74" s="82"/>
      <c r="BV74" s="63"/>
      <c r="BW74" s="4"/>
      <c r="BX74" s="6"/>
      <c r="BY74" s="71"/>
      <c r="BZ74" s="148"/>
      <c r="CA74" s="152"/>
      <c r="CB74" s="148"/>
      <c r="CC74" s="152"/>
    </row>
    <row r="75" spans="1:81" hidden="1" x14ac:dyDescent="0.35">
      <c r="B75" s="9"/>
      <c r="C75" s="21"/>
      <c r="D75" s="27"/>
      <c r="E75" s="21"/>
      <c r="F75" s="21"/>
      <c r="G75" s="21"/>
      <c r="H75" s="21"/>
      <c r="I75" s="58"/>
      <c r="J75" s="21"/>
      <c r="K75" s="21"/>
      <c r="L75" s="27"/>
      <c r="M75" s="27"/>
      <c r="N75" s="21"/>
      <c r="O75" s="64"/>
      <c r="P75" s="27"/>
      <c r="Q75" s="26"/>
      <c r="R75" s="26"/>
      <c r="S75" s="63"/>
      <c r="T75" s="63">
        <v>6</v>
      </c>
      <c r="U75" s="67"/>
      <c r="V75" s="67"/>
      <c r="W75" s="67"/>
      <c r="X75" s="67"/>
      <c r="Y75" s="67"/>
      <c r="Z75" s="67"/>
      <c r="AA75" s="67"/>
      <c r="AB75" s="67"/>
      <c r="AC75" s="67"/>
      <c r="AD75" s="63"/>
      <c r="AE75" s="63"/>
      <c r="AF75" s="63"/>
      <c r="AG75" s="74"/>
      <c r="AH75" s="63">
        <v>6</v>
      </c>
      <c r="AI75" s="74"/>
      <c r="AJ75" s="74"/>
      <c r="AK75" s="74"/>
      <c r="AL75" s="57"/>
      <c r="AM75" s="57"/>
      <c r="AN75" s="74"/>
      <c r="AO75" s="26"/>
      <c r="AP75" s="74"/>
      <c r="AQ75" s="74"/>
      <c r="AR75" s="74"/>
      <c r="AS75" s="82"/>
      <c r="AT75" s="74"/>
      <c r="AU75" s="57"/>
      <c r="AV75" s="63"/>
      <c r="AW75" s="26">
        <v>5</v>
      </c>
      <c r="AX75" s="57"/>
      <c r="AY75" s="74"/>
      <c r="AZ75" s="74"/>
      <c r="BA75" s="82"/>
      <c r="BB75" s="74"/>
      <c r="BC75" s="74"/>
      <c r="BD75" s="82"/>
      <c r="BE75" s="57"/>
      <c r="BF75" s="74"/>
      <c r="BG75" s="82"/>
      <c r="BH75" s="82"/>
      <c r="BI75" s="74"/>
      <c r="BJ75" s="74"/>
      <c r="BK75" s="57"/>
      <c r="BL75" s="82"/>
      <c r="BM75" s="74"/>
      <c r="BN75" s="91"/>
      <c r="BO75" s="74"/>
      <c r="BP75" s="57"/>
      <c r="BQ75" s="74"/>
      <c r="BR75" s="82">
        <v>5</v>
      </c>
      <c r="BS75" s="63"/>
      <c r="BT75" s="82"/>
      <c r="BU75" s="82"/>
      <c r="BV75" s="63"/>
      <c r="BW75" s="4"/>
      <c r="BX75" s="6"/>
      <c r="BY75" s="71"/>
      <c r="BZ75" s="148"/>
      <c r="CA75" s="152"/>
      <c r="CB75" s="148"/>
      <c r="CC75" s="152"/>
    </row>
    <row r="76" spans="1:81" hidden="1" x14ac:dyDescent="0.35">
      <c r="B76" s="8"/>
      <c r="C76" s="67">
        <v>7</v>
      </c>
      <c r="D76" s="63">
        <v>6</v>
      </c>
      <c r="E76" s="63">
        <v>6</v>
      </c>
      <c r="F76" s="63">
        <v>6</v>
      </c>
      <c r="G76" s="63">
        <v>6</v>
      </c>
      <c r="H76" s="63">
        <v>6</v>
      </c>
      <c r="I76" s="63">
        <v>6</v>
      </c>
      <c r="J76" s="74">
        <v>6</v>
      </c>
      <c r="K76" s="74">
        <v>6</v>
      </c>
      <c r="L76" s="20">
        <v>5</v>
      </c>
      <c r="M76" s="20">
        <v>5</v>
      </c>
      <c r="N76" s="20">
        <v>5</v>
      </c>
      <c r="O76" s="20">
        <v>5</v>
      </c>
      <c r="P76" s="67">
        <v>5</v>
      </c>
      <c r="Q76" s="67">
        <v>5</v>
      </c>
      <c r="R76" s="67">
        <v>5</v>
      </c>
      <c r="S76" s="67">
        <v>5</v>
      </c>
      <c r="T76" s="67">
        <v>5</v>
      </c>
      <c r="U76" s="74">
        <v>5</v>
      </c>
      <c r="V76" s="74">
        <v>5</v>
      </c>
      <c r="W76" s="74">
        <v>5</v>
      </c>
      <c r="X76" s="74">
        <v>5</v>
      </c>
      <c r="Y76" s="74">
        <v>5</v>
      </c>
      <c r="Z76" s="74">
        <v>5</v>
      </c>
      <c r="AA76" s="74">
        <v>5</v>
      </c>
      <c r="AB76" s="74">
        <v>5</v>
      </c>
      <c r="AC76" s="74">
        <v>5</v>
      </c>
      <c r="AD76" s="74">
        <v>5</v>
      </c>
      <c r="AE76" s="63">
        <v>5</v>
      </c>
      <c r="AF76" s="20"/>
      <c r="AG76" s="26"/>
      <c r="AH76" s="20"/>
      <c r="AI76" s="20"/>
      <c r="AJ76" s="57"/>
      <c r="AK76" s="20"/>
      <c r="AL76" s="26"/>
      <c r="AM76" s="26"/>
      <c r="AN76" s="63"/>
      <c r="AO76" s="26"/>
      <c r="AP76" s="26"/>
      <c r="AQ76" s="26"/>
      <c r="AR76" s="63"/>
      <c r="AS76" s="67"/>
      <c r="AT76" s="67"/>
      <c r="AU76" s="67"/>
      <c r="AV76" s="74"/>
      <c r="AW76" s="74"/>
      <c r="AX76" s="74"/>
      <c r="AY76" s="57"/>
      <c r="AZ76" s="57"/>
      <c r="BA76" s="26"/>
      <c r="BB76" s="74"/>
      <c r="BC76" s="82"/>
      <c r="BD76" s="57"/>
      <c r="BE76" s="26"/>
      <c r="BF76" s="57"/>
      <c r="BG76" s="74"/>
      <c r="BH76" s="82"/>
      <c r="BI76" s="74"/>
      <c r="BJ76" s="82"/>
      <c r="BK76" s="57"/>
      <c r="BL76" s="74"/>
      <c r="BM76" s="82"/>
      <c r="BN76" s="82"/>
      <c r="BO76" s="57"/>
      <c r="BP76" s="82"/>
      <c r="BQ76" s="91"/>
      <c r="BR76" s="57"/>
      <c r="BS76" s="82"/>
      <c r="BT76" s="82"/>
      <c r="BU76" s="82"/>
      <c r="BV76" s="63"/>
      <c r="BW76" s="4"/>
      <c r="BX76" s="6"/>
      <c r="BY76" s="71"/>
      <c r="BZ76" s="148"/>
      <c r="CA76" s="152"/>
      <c r="CB76" s="148"/>
      <c r="CC76" s="152"/>
    </row>
    <row r="77" spans="1:81" hidden="1" x14ac:dyDescent="0.35">
      <c r="B77" s="8"/>
      <c r="C77" s="20"/>
      <c r="D77" s="26"/>
      <c r="E77" s="20"/>
      <c r="F77" s="20"/>
      <c r="G77" s="20"/>
      <c r="H77" s="20"/>
      <c r="I77" s="57">
        <v>8</v>
      </c>
      <c r="J77" s="20"/>
      <c r="K77" s="20"/>
      <c r="L77" s="26"/>
      <c r="M77" s="26"/>
      <c r="N77" s="20"/>
      <c r="O77" s="63"/>
      <c r="P77" s="26"/>
      <c r="Q77" s="26"/>
      <c r="R77" s="26"/>
      <c r="S77" s="63"/>
      <c r="T77" s="63">
        <v>5</v>
      </c>
      <c r="U77" s="67"/>
      <c r="V77" s="67"/>
      <c r="W77" s="67"/>
      <c r="X77" s="67"/>
      <c r="Y77" s="67"/>
      <c r="Z77" s="67"/>
      <c r="AA77" s="67"/>
      <c r="AB77" s="67"/>
      <c r="AC77" s="67"/>
      <c r="AD77" s="63"/>
      <c r="AE77" s="63"/>
      <c r="AF77" s="63"/>
      <c r="AG77" s="74"/>
      <c r="AH77" s="63">
        <v>6</v>
      </c>
      <c r="AI77" s="74"/>
      <c r="AJ77" s="74"/>
      <c r="AK77" s="74"/>
      <c r="AL77" s="57">
        <v>5</v>
      </c>
      <c r="AM77" s="57">
        <v>5</v>
      </c>
      <c r="AN77" s="74"/>
      <c r="AO77" s="26"/>
      <c r="AP77" s="74"/>
      <c r="AQ77" s="74"/>
      <c r="AR77" s="74"/>
      <c r="AS77" s="82"/>
      <c r="AT77" s="74"/>
      <c r="AU77" s="57">
        <v>5</v>
      </c>
      <c r="AV77" s="63"/>
      <c r="AW77" s="26"/>
      <c r="AX77" s="57"/>
      <c r="AY77" s="74"/>
      <c r="AZ77" s="74"/>
      <c r="BA77" s="82"/>
      <c r="BB77" s="74"/>
      <c r="BC77" s="74"/>
      <c r="BD77" s="82"/>
      <c r="BE77" s="57"/>
      <c r="BF77" s="74"/>
      <c r="BG77" s="82"/>
      <c r="BH77" s="82"/>
      <c r="BI77" s="74"/>
      <c r="BJ77" s="74"/>
      <c r="BK77" s="57">
        <v>5</v>
      </c>
      <c r="BL77" s="82"/>
      <c r="BM77" s="74"/>
      <c r="BN77" s="91"/>
      <c r="BO77" s="74"/>
      <c r="BP77" s="57"/>
      <c r="BQ77" s="74"/>
      <c r="BR77" s="82"/>
      <c r="BS77" s="63"/>
      <c r="BT77" s="82"/>
      <c r="BU77" s="82"/>
      <c r="BV77" s="63">
        <v>7</v>
      </c>
      <c r="BW77" s="4"/>
      <c r="BX77" s="6"/>
      <c r="BY77" s="71"/>
      <c r="BZ77" s="148"/>
      <c r="CA77" s="152"/>
      <c r="CB77" s="148"/>
      <c r="CC77" s="152"/>
    </row>
    <row r="78" spans="1:81" hidden="1" x14ac:dyDescent="0.35">
      <c r="B78" s="2" t="s">
        <v>15</v>
      </c>
      <c r="C78" s="3"/>
      <c r="D78" s="3"/>
      <c r="E78" s="3">
        <v>17</v>
      </c>
      <c r="F78" s="3">
        <v>8</v>
      </c>
      <c r="G78" s="3"/>
      <c r="H78" s="3">
        <v>4</v>
      </c>
      <c r="I78" s="3">
        <v>13</v>
      </c>
      <c r="J78" s="3"/>
      <c r="K78" s="3"/>
      <c r="L78" s="3"/>
      <c r="M78" s="3"/>
      <c r="N78" s="3"/>
      <c r="O78" s="3">
        <v>38</v>
      </c>
      <c r="P78" s="3"/>
      <c r="Q78" s="3"/>
      <c r="R78" s="3"/>
      <c r="S78" s="69" t="s">
        <v>211</v>
      </c>
      <c r="T78" s="69" t="s">
        <v>217</v>
      </c>
      <c r="U78" s="69"/>
      <c r="V78" s="69"/>
      <c r="W78" s="69" t="s">
        <v>222</v>
      </c>
      <c r="X78" s="69"/>
      <c r="Y78" s="69" t="s">
        <v>224</v>
      </c>
      <c r="Z78" s="69"/>
      <c r="AA78" s="69" t="s">
        <v>223</v>
      </c>
      <c r="AB78" s="69" t="s">
        <v>220</v>
      </c>
      <c r="AC78" s="69" t="s">
        <v>222</v>
      </c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 t="s">
        <v>239</v>
      </c>
      <c r="BW78" s="3"/>
      <c r="BX78" s="5"/>
      <c r="BY78" s="116"/>
      <c r="BZ78" s="149"/>
      <c r="CA78" s="151"/>
      <c r="CB78" s="149"/>
      <c r="CC78" s="151"/>
    </row>
    <row r="79" spans="1:81" hidden="1" x14ac:dyDescent="0.35">
      <c r="B79" s="8"/>
      <c r="C79" s="20"/>
      <c r="D79" s="26"/>
      <c r="E79" s="20"/>
      <c r="F79" s="20"/>
      <c r="G79" s="20"/>
      <c r="H79" s="20"/>
      <c r="I79" s="57"/>
      <c r="J79" s="20"/>
      <c r="K79" s="20"/>
      <c r="L79" s="26"/>
      <c r="M79" s="26"/>
      <c r="N79" s="20"/>
      <c r="O79" s="63"/>
      <c r="P79" s="26"/>
      <c r="Q79" s="26"/>
      <c r="R79" s="26"/>
      <c r="S79" s="63"/>
      <c r="T79" s="63">
        <v>5</v>
      </c>
      <c r="U79" s="67"/>
      <c r="V79" s="67"/>
      <c r="W79" s="67"/>
      <c r="X79" s="67"/>
      <c r="Y79" s="67"/>
      <c r="Z79" s="67"/>
      <c r="AA79" s="67"/>
      <c r="AB79" s="67"/>
      <c r="AC79" s="67"/>
      <c r="AD79" s="63"/>
      <c r="AE79" s="63"/>
      <c r="AF79" s="63"/>
      <c r="AG79" s="74"/>
      <c r="AH79" s="63"/>
      <c r="AI79" s="74"/>
      <c r="AJ79" s="74"/>
      <c r="AK79" s="74"/>
      <c r="AL79" s="57"/>
      <c r="AM79" s="57"/>
      <c r="AN79" s="74"/>
      <c r="AO79" s="26"/>
      <c r="AP79" s="74"/>
      <c r="AQ79" s="74"/>
      <c r="AR79" s="74"/>
      <c r="AS79" s="82"/>
      <c r="AT79" s="74"/>
      <c r="AU79" s="57"/>
      <c r="AV79" s="63"/>
      <c r="AW79" s="26"/>
      <c r="AX79" s="57">
        <v>5</v>
      </c>
      <c r="AY79" s="74"/>
      <c r="AZ79" s="74"/>
      <c r="BA79" s="82"/>
      <c r="BB79" s="74"/>
      <c r="BC79" s="74"/>
      <c r="BD79" s="82"/>
      <c r="BE79" s="57"/>
      <c r="BF79" s="74"/>
      <c r="BG79" s="82"/>
      <c r="BH79" s="82"/>
      <c r="BI79" s="74"/>
      <c r="BJ79" s="74"/>
      <c r="BK79" s="57"/>
      <c r="BL79" s="82"/>
      <c r="BM79" s="74"/>
      <c r="BN79" s="91"/>
      <c r="BO79" s="74"/>
      <c r="BP79" s="57"/>
      <c r="BQ79" s="74"/>
      <c r="BR79" s="82"/>
      <c r="BS79" s="63"/>
      <c r="BT79" s="82"/>
      <c r="BU79" s="82"/>
      <c r="BV79" s="63">
        <v>6</v>
      </c>
      <c r="BW79" s="4"/>
      <c r="BX79" s="6"/>
      <c r="BY79" s="71"/>
      <c r="BZ79" s="150"/>
      <c r="CA79" s="147"/>
      <c r="CB79" s="150"/>
      <c r="CC79" s="147"/>
    </row>
    <row r="80" spans="1:81" hidden="1" x14ac:dyDescent="0.35">
      <c r="B80" s="8"/>
      <c r="C80" s="20"/>
      <c r="D80" s="26"/>
      <c r="E80" s="20"/>
      <c r="F80" s="20"/>
      <c r="G80" s="20"/>
      <c r="H80" s="20"/>
      <c r="I80" s="57">
        <v>5</v>
      </c>
      <c r="J80" s="20"/>
      <c r="K80" s="20"/>
      <c r="L80" s="26"/>
      <c r="M80" s="26"/>
      <c r="N80" s="20"/>
      <c r="O80" s="63">
        <v>7</v>
      </c>
      <c r="P80" s="26"/>
      <c r="Q80" s="26">
        <v>5</v>
      </c>
      <c r="R80" s="26"/>
      <c r="S80" s="63"/>
      <c r="T80" s="63"/>
      <c r="U80" s="67"/>
      <c r="V80" s="67"/>
      <c r="W80" s="67"/>
      <c r="X80" s="67"/>
      <c r="Y80" s="70">
        <v>5</v>
      </c>
      <c r="Z80" s="67"/>
      <c r="AA80" s="67"/>
      <c r="AB80" s="67"/>
      <c r="AC80" s="67"/>
      <c r="AD80" s="63"/>
      <c r="AE80" s="63"/>
      <c r="AF80" s="63"/>
      <c r="AG80" s="74"/>
      <c r="AH80" s="73">
        <v>5</v>
      </c>
      <c r="AI80" s="74"/>
      <c r="AJ80" s="74"/>
      <c r="AK80" s="74"/>
      <c r="AL80" s="57"/>
      <c r="AM80" s="57"/>
      <c r="AN80" s="74"/>
      <c r="AO80" s="26"/>
      <c r="AP80" s="74"/>
      <c r="AQ80" s="74"/>
      <c r="AR80" s="74"/>
      <c r="AS80" s="82"/>
      <c r="AT80" s="74"/>
      <c r="AU80" s="57"/>
      <c r="AV80" s="63"/>
      <c r="AW80" s="26"/>
      <c r="AX80" s="57"/>
      <c r="AY80" s="74"/>
      <c r="AZ80" s="74"/>
      <c r="BA80" s="82"/>
      <c r="BB80" s="74"/>
      <c r="BC80" s="74"/>
      <c r="BD80" s="82"/>
      <c r="BE80" s="57"/>
      <c r="BF80" s="74"/>
      <c r="BG80" s="82"/>
      <c r="BH80" s="82"/>
      <c r="BI80" s="74"/>
      <c r="BJ80" s="74">
        <v>5</v>
      </c>
      <c r="BK80" s="57"/>
      <c r="BL80" s="82">
        <v>5</v>
      </c>
      <c r="BM80" s="74"/>
      <c r="BN80" s="91"/>
      <c r="BO80" s="74"/>
      <c r="BP80" s="57"/>
      <c r="BQ80" s="74"/>
      <c r="BR80" s="73">
        <v>5</v>
      </c>
      <c r="BS80" s="63"/>
      <c r="BT80" s="82"/>
      <c r="BU80" s="82"/>
      <c r="BV80" s="63"/>
      <c r="BW80" s="4"/>
      <c r="BX80" s="6"/>
      <c r="BY80" s="71"/>
      <c r="BZ80" s="148"/>
      <c r="CA80" s="152"/>
      <c r="CB80" s="148"/>
      <c r="CC80" s="152"/>
    </row>
    <row r="81" spans="2:81" hidden="1" x14ac:dyDescent="0.35">
      <c r="B81" s="8"/>
      <c r="C81" s="20"/>
      <c r="D81" s="26"/>
      <c r="E81" s="20"/>
      <c r="F81" s="20"/>
      <c r="G81" s="20"/>
      <c r="H81" s="20"/>
      <c r="I81" s="57"/>
      <c r="J81" s="20"/>
      <c r="K81" s="20"/>
      <c r="L81" s="26"/>
      <c r="M81" s="26"/>
      <c r="N81" s="20"/>
      <c r="O81" s="63"/>
      <c r="P81" s="26"/>
      <c r="Q81" s="26"/>
      <c r="R81" s="26"/>
      <c r="S81" s="63"/>
      <c r="T81" s="63"/>
      <c r="U81" s="67"/>
      <c r="V81" s="67"/>
      <c r="W81" s="67"/>
      <c r="X81" s="67"/>
      <c r="Y81" s="70"/>
      <c r="Z81" s="67"/>
      <c r="AA81" s="67"/>
      <c r="AB81" s="67"/>
      <c r="AC81" s="67"/>
      <c r="AD81" s="63"/>
      <c r="AE81" s="63"/>
      <c r="AF81" s="63"/>
      <c r="AG81" s="74"/>
      <c r="AH81" s="73"/>
      <c r="AI81" s="74"/>
      <c r="AJ81" s="74"/>
      <c r="AK81" s="74"/>
      <c r="AL81" s="57"/>
      <c r="AM81" s="57"/>
      <c r="AN81" s="74"/>
      <c r="AO81" s="26"/>
      <c r="AP81" s="74"/>
      <c r="AQ81" s="74"/>
      <c r="AR81" s="74"/>
      <c r="AS81" s="82"/>
      <c r="AT81" s="74"/>
      <c r="AU81" s="57"/>
      <c r="AV81" s="63"/>
      <c r="AW81" s="26"/>
      <c r="AX81" s="57"/>
      <c r="AY81" s="74"/>
      <c r="AZ81" s="74"/>
      <c r="BA81" s="82"/>
      <c r="BB81" s="74"/>
      <c r="BC81" s="74"/>
      <c r="BD81" s="82"/>
      <c r="BE81" s="57"/>
      <c r="BF81" s="74"/>
      <c r="BG81" s="82"/>
      <c r="BH81" s="82"/>
      <c r="BI81" s="74"/>
      <c r="BJ81" s="74"/>
      <c r="BK81" s="57"/>
      <c r="BL81" s="82"/>
      <c r="BM81" s="74"/>
      <c r="BN81" s="91"/>
      <c r="BO81" s="74"/>
      <c r="BP81" s="57">
        <v>5</v>
      </c>
      <c r="BQ81" s="74"/>
      <c r="BR81" s="82"/>
      <c r="BS81" s="63"/>
      <c r="BT81" s="82"/>
      <c r="BU81" s="82"/>
      <c r="BV81" s="63"/>
      <c r="BW81" s="4"/>
      <c r="BX81" s="6"/>
      <c r="BY81" s="71"/>
      <c r="BZ81" s="148"/>
      <c r="CA81" s="152"/>
      <c r="CB81" s="148"/>
      <c r="CC81" s="152"/>
    </row>
    <row r="82" spans="2:81" hidden="1" x14ac:dyDescent="0.35">
      <c r="B82" s="9"/>
      <c r="C82" s="21"/>
      <c r="D82" s="27"/>
      <c r="E82" s="21"/>
      <c r="F82" s="21"/>
      <c r="G82" s="21"/>
      <c r="H82" s="21"/>
      <c r="I82" s="58"/>
      <c r="J82" s="21"/>
      <c r="K82" s="21"/>
      <c r="L82" s="27"/>
      <c r="M82" s="27"/>
      <c r="N82" s="21"/>
      <c r="O82" s="64"/>
      <c r="P82" s="27"/>
      <c r="Q82" s="26"/>
      <c r="R82" s="26"/>
      <c r="S82" s="63"/>
      <c r="T82" s="63">
        <v>6</v>
      </c>
      <c r="U82" s="67"/>
      <c r="V82" s="67"/>
      <c r="W82" s="67"/>
      <c r="X82" s="67"/>
      <c r="Y82" s="67">
        <v>7</v>
      </c>
      <c r="Z82" s="67"/>
      <c r="AA82" s="67"/>
      <c r="AB82" s="67"/>
      <c r="AC82" s="67"/>
      <c r="AD82" s="63"/>
      <c r="AE82" s="63"/>
      <c r="AF82" s="63"/>
      <c r="AG82" s="74"/>
      <c r="AH82" s="63"/>
      <c r="AI82" s="74"/>
      <c r="AJ82" s="74"/>
      <c r="AK82" s="74"/>
      <c r="AL82" s="57"/>
      <c r="AM82" s="57"/>
      <c r="AN82" s="74"/>
      <c r="AO82" s="26"/>
      <c r="AP82" s="74"/>
      <c r="AQ82" s="74"/>
      <c r="AR82" s="74"/>
      <c r="AS82" s="82"/>
      <c r="AT82" s="74"/>
      <c r="AU82" s="57"/>
      <c r="AV82" s="63"/>
      <c r="AW82" s="26"/>
      <c r="AX82" s="57"/>
      <c r="AY82" s="74"/>
      <c r="AZ82" s="74"/>
      <c r="BA82" s="82"/>
      <c r="BB82" s="74"/>
      <c r="BC82" s="74"/>
      <c r="BD82" s="82"/>
      <c r="BE82" s="57"/>
      <c r="BF82" s="74"/>
      <c r="BG82" s="82"/>
      <c r="BH82" s="82"/>
      <c r="BI82" s="74"/>
      <c r="BJ82" s="74"/>
      <c r="BK82" s="57"/>
      <c r="BL82" s="82"/>
      <c r="BM82" s="74"/>
      <c r="BN82" s="91"/>
      <c r="BO82" s="74"/>
      <c r="BP82" s="57">
        <v>5</v>
      </c>
      <c r="BQ82" s="74"/>
      <c r="BR82" s="82">
        <v>5</v>
      </c>
      <c r="BS82" s="63"/>
      <c r="BT82" s="82"/>
      <c r="BU82" s="82"/>
      <c r="BV82" s="63">
        <v>6</v>
      </c>
      <c r="BW82" s="4"/>
      <c r="BX82" s="6"/>
      <c r="BY82" s="71"/>
      <c r="BZ82" s="148"/>
      <c r="CA82" s="152"/>
      <c r="CB82" s="148"/>
      <c r="CC82" s="152"/>
    </row>
    <row r="83" spans="2:81" hidden="1" x14ac:dyDescent="0.35">
      <c r="B83" s="8"/>
      <c r="C83" s="20"/>
      <c r="D83" s="26"/>
      <c r="E83" s="20"/>
      <c r="F83" s="20"/>
      <c r="G83" s="20"/>
      <c r="H83" s="20"/>
      <c r="I83" s="57"/>
      <c r="J83" s="20"/>
      <c r="K83" s="20"/>
      <c r="L83" s="26"/>
      <c r="M83" s="26"/>
      <c r="N83" s="20"/>
      <c r="O83" s="63"/>
      <c r="P83" s="26"/>
      <c r="Q83" s="26"/>
      <c r="R83" s="26"/>
      <c r="S83" s="63"/>
      <c r="T83" s="63">
        <v>8</v>
      </c>
      <c r="U83" s="67"/>
      <c r="V83" s="67"/>
      <c r="W83" s="67"/>
      <c r="X83" s="67"/>
      <c r="Y83" s="67"/>
      <c r="Z83" s="67"/>
      <c r="AA83" s="67"/>
      <c r="AB83" s="67"/>
      <c r="AC83" s="67"/>
      <c r="AD83" s="63"/>
      <c r="AE83" s="63"/>
      <c r="AF83" s="63"/>
      <c r="AG83" s="74"/>
      <c r="AH83" s="63"/>
      <c r="AI83" s="74"/>
      <c r="AJ83" s="74"/>
      <c r="AK83" s="74"/>
      <c r="AL83" s="57"/>
      <c r="AM83" s="57"/>
      <c r="AN83" s="74"/>
      <c r="AO83" s="26"/>
      <c r="AP83" s="74"/>
      <c r="AQ83" s="74"/>
      <c r="AR83" s="74"/>
      <c r="AS83" s="82"/>
      <c r="AT83" s="74"/>
      <c r="AU83" s="57"/>
      <c r="AV83" s="63"/>
      <c r="AW83" s="26"/>
      <c r="AX83" s="57"/>
      <c r="AY83" s="74"/>
      <c r="AZ83" s="74"/>
      <c r="BA83" s="82"/>
      <c r="BB83" s="74"/>
      <c r="BC83" s="74"/>
      <c r="BD83" s="82"/>
      <c r="BE83" s="57"/>
      <c r="BF83" s="74"/>
      <c r="BG83" s="82"/>
      <c r="BH83" s="82"/>
      <c r="BI83" s="74"/>
      <c r="BJ83" s="74"/>
      <c r="BK83" s="57"/>
      <c r="BL83" s="82"/>
      <c r="BM83" s="74"/>
      <c r="BN83" s="91"/>
      <c r="BO83" s="74"/>
      <c r="BP83" s="57"/>
      <c r="BQ83" s="74"/>
      <c r="BR83" s="82"/>
      <c r="BS83" s="63"/>
      <c r="BT83" s="82"/>
      <c r="BU83" s="82"/>
      <c r="BV83" s="63">
        <v>7</v>
      </c>
      <c r="BW83" s="4"/>
      <c r="BX83" s="6"/>
      <c r="BY83" s="71"/>
      <c r="BZ83" s="148"/>
      <c r="CA83" s="152"/>
      <c r="CB83" s="148"/>
      <c r="CC83" s="152"/>
    </row>
    <row r="84" spans="2:81" hidden="1" x14ac:dyDescent="0.35">
      <c r="B84" s="9"/>
      <c r="C84" s="21"/>
      <c r="D84" s="27"/>
      <c r="E84" s="21">
        <v>5</v>
      </c>
      <c r="F84" s="21">
        <v>5</v>
      </c>
      <c r="G84" s="21"/>
      <c r="H84" s="21"/>
      <c r="I84" s="58">
        <v>5</v>
      </c>
      <c r="J84" s="21"/>
      <c r="K84" s="21"/>
      <c r="L84" s="27"/>
      <c r="M84" s="27"/>
      <c r="N84" s="21"/>
      <c r="O84" s="64">
        <v>5</v>
      </c>
      <c r="P84" s="27"/>
      <c r="Q84" s="26"/>
      <c r="R84" s="26"/>
      <c r="S84" s="63">
        <v>5</v>
      </c>
      <c r="T84" s="63"/>
      <c r="U84" s="67"/>
      <c r="V84" s="67"/>
      <c r="W84" s="67"/>
      <c r="X84" s="67"/>
      <c r="Y84" s="67">
        <v>5</v>
      </c>
      <c r="Z84" s="67"/>
      <c r="AA84" s="67"/>
      <c r="AB84" s="67"/>
      <c r="AC84" s="67"/>
      <c r="AD84" s="63"/>
      <c r="AE84" s="63"/>
      <c r="AF84" s="63"/>
      <c r="AG84" s="74"/>
      <c r="AH84" s="63">
        <v>5</v>
      </c>
      <c r="AI84" s="74"/>
      <c r="AJ84" s="74"/>
      <c r="AK84" s="74"/>
      <c r="AL84" s="57"/>
      <c r="AM84" s="57"/>
      <c r="AN84" s="74"/>
      <c r="AO84" s="26"/>
      <c r="AP84" s="74"/>
      <c r="AQ84" s="74"/>
      <c r="AR84" s="74"/>
      <c r="AS84" s="82"/>
      <c r="AT84" s="74"/>
      <c r="AU84" s="57"/>
      <c r="AV84" s="63"/>
      <c r="AW84" s="26"/>
      <c r="AX84" s="57"/>
      <c r="AY84" s="74"/>
      <c r="AZ84" s="74"/>
      <c r="BA84" s="82"/>
      <c r="BB84" s="74"/>
      <c r="BC84" s="74"/>
      <c r="BD84" s="82"/>
      <c r="BE84" s="57"/>
      <c r="BF84" s="74"/>
      <c r="BG84" s="82"/>
      <c r="BH84" s="82"/>
      <c r="BI84" s="74"/>
      <c r="BJ84" s="74"/>
      <c r="BK84" s="57"/>
      <c r="BL84" s="82"/>
      <c r="BM84" s="74"/>
      <c r="BN84" s="91"/>
      <c r="BO84" s="74"/>
      <c r="BP84" s="57"/>
      <c r="BQ84" s="74"/>
      <c r="BR84" s="73">
        <v>5</v>
      </c>
      <c r="BS84" s="63"/>
      <c r="BT84" s="82"/>
      <c r="BU84" s="82"/>
      <c r="BV84" s="63"/>
      <c r="BW84" s="4"/>
      <c r="BX84" s="6"/>
      <c r="BY84" s="71"/>
      <c r="BZ84" s="148"/>
      <c r="CA84" s="152"/>
      <c r="CB84" s="148"/>
      <c r="CC84" s="152"/>
    </row>
    <row r="85" spans="2:81" hidden="1" x14ac:dyDescent="0.35">
      <c r="B85" s="8" t="s">
        <v>20</v>
      </c>
      <c r="C85" s="20"/>
      <c r="D85" s="26"/>
      <c r="E85" s="20"/>
      <c r="F85" s="20"/>
      <c r="G85" s="20"/>
      <c r="H85" s="20"/>
      <c r="I85" s="57"/>
      <c r="J85" s="20"/>
      <c r="K85" s="20"/>
      <c r="L85" s="26"/>
      <c r="M85" s="26"/>
      <c r="N85" s="20"/>
      <c r="O85" s="63"/>
      <c r="P85" s="26"/>
      <c r="Q85" s="26"/>
      <c r="R85" s="26"/>
      <c r="S85" s="63"/>
      <c r="T85" s="63"/>
      <c r="U85" s="67"/>
      <c r="V85" s="67"/>
      <c r="W85" s="67"/>
      <c r="X85" s="67"/>
      <c r="Y85" s="67"/>
      <c r="Z85" s="67"/>
      <c r="AA85" s="67"/>
      <c r="AB85" s="67"/>
      <c r="AC85" s="67"/>
      <c r="AD85" s="63"/>
      <c r="AE85" s="63"/>
      <c r="AF85" s="63"/>
      <c r="AG85" s="74"/>
      <c r="AH85" s="63"/>
      <c r="AI85" s="74"/>
      <c r="AJ85" s="74"/>
      <c r="AK85" s="74"/>
      <c r="AL85" s="57"/>
      <c r="AM85" s="57"/>
      <c r="AN85" s="74"/>
      <c r="AO85" s="26"/>
      <c r="AP85" s="74"/>
      <c r="AQ85" s="74"/>
      <c r="AR85" s="74"/>
      <c r="AS85" s="82"/>
      <c r="AT85" s="74"/>
      <c r="AU85" s="57"/>
      <c r="AV85" s="63"/>
      <c r="AW85" s="26"/>
      <c r="AX85" s="57"/>
      <c r="AY85" s="74"/>
      <c r="AZ85" s="74"/>
      <c r="BA85" s="82"/>
      <c r="BB85" s="74"/>
      <c r="BC85" s="74"/>
      <c r="BD85" s="82"/>
      <c r="BE85" s="57"/>
      <c r="BF85" s="74"/>
      <c r="BG85" s="82"/>
      <c r="BH85" s="82"/>
      <c r="BI85" s="74"/>
      <c r="BJ85" s="74"/>
      <c r="BK85" s="57"/>
      <c r="BL85" s="82"/>
      <c r="BM85" s="74"/>
      <c r="BN85" s="91"/>
      <c r="BO85" s="74"/>
      <c r="BP85" s="57"/>
      <c r="BQ85" s="74"/>
      <c r="BR85" s="82"/>
      <c r="BS85" s="63"/>
      <c r="BT85" s="82"/>
      <c r="BU85" s="82"/>
      <c r="BV85" s="63"/>
      <c r="BW85" s="4"/>
      <c r="BX85" s="6">
        <f>COUNT(Q85:Q85)</f>
        <v>0</v>
      </c>
      <c r="BY85" s="71" t="e">
        <f>SUM(#REF!)</f>
        <v>#REF!</v>
      </c>
      <c r="BZ85" s="148"/>
      <c r="CA85" s="152"/>
      <c r="CB85" s="148"/>
      <c r="CC85" s="152"/>
    </row>
    <row r="86" spans="2:81" hidden="1" x14ac:dyDescent="0.35">
      <c r="B86" s="8"/>
      <c r="C86" s="74">
        <v>9</v>
      </c>
      <c r="D86" s="63">
        <v>8</v>
      </c>
      <c r="E86" s="74">
        <v>8</v>
      </c>
      <c r="F86" s="74">
        <v>8</v>
      </c>
      <c r="G86" s="74">
        <v>8</v>
      </c>
      <c r="H86" s="74">
        <v>8</v>
      </c>
      <c r="I86" s="74">
        <v>8</v>
      </c>
      <c r="J86" s="74">
        <v>8</v>
      </c>
      <c r="K86" s="63">
        <v>7</v>
      </c>
      <c r="L86" s="74">
        <v>7</v>
      </c>
      <c r="M86" s="74">
        <v>7</v>
      </c>
      <c r="N86" s="74">
        <v>7</v>
      </c>
      <c r="O86" s="63">
        <v>6</v>
      </c>
      <c r="P86" s="20"/>
      <c r="Q86" s="26"/>
      <c r="R86" s="20"/>
      <c r="S86" s="20"/>
      <c r="T86" s="20"/>
      <c r="U86" s="20"/>
      <c r="V86" s="57"/>
      <c r="W86" s="20"/>
      <c r="X86" s="20"/>
      <c r="Y86" s="26"/>
      <c r="Z86" s="26"/>
      <c r="AA86" s="20"/>
      <c r="AB86" s="63"/>
      <c r="AC86" s="26"/>
      <c r="AD86" s="26"/>
      <c r="AE86" s="26"/>
      <c r="AF86" s="63"/>
      <c r="AG86" s="67"/>
      <c r="AH86" s="67"/>
      <c r="AI86" s="67"/>
      <c r="AJ86" s="67"/>
      <c r="AK86" s="67"/>
      <c r="AL86" s="67"/>
      <c r="AM86" s="67"/>
      <c r="AN86" s="67"/>
      <c r="AO86" s="67"/>
      <c r="AP86" s="63"/>
      <c r="AQ86" s="63"/>
      <c r="AR86" s="63"/>
      <c r="AS86" s="74"/>
      <c r="AT86" s="74"/>
      <c r="AU86" s="74"/>
      <c r="AV86" s="74"/>
      <c r="AW86" s="57"/>
      <c r="AX86" s="57"/>
      <c r="AY86" s="26"/>
      <c r="AZ86" s="74"/>
      <c r="BA86" s="74"/>
      <c r="BB86" s="74"/>
      <c r="BC86" s="82"/>
      <c r="BD86" s="57"/>
      <c r="BE86" s="63"/>
      <c r="BF86" s="26"/>
      <c r="BG86" s="57"/>
      <c r="BH86" s="82"/>
      <c r="BI86" s="82"/>
      <c r="BJ86" s="57"/>
      <c r="BK86" s="82"/>
      <c r="BL86" s="82"/>
      <c r="BM86" s="74"/>
      <c r="BN86" s="57"/>
      <c r="BO86" s="82"/>
      <c r="BP86" s="74"/>
      <c r="BQ86" s="91"/>
      <c r="BR86" s="57"/>
      <c r="BS86" s="82"/>
      <c r="BT86" s="63"/>
      <c r="BU86" s="82"/>
      <c r="BV86" s="82"/>
      <c r="BW86" s="4"/>
      <c r="BX86" s="6"/>
      <c r="BY86" s="71"/>
      <c r="BZ86" s="148"/>
      <c r="CA86" s="152"/>
      <c r="CB86" s="148"/>
      <c r="CC86" s="152"/>
    </row>
    <row r="87" spans="2:81" hidden="1" x14ac:dyDescent="0.35">
      <c r="B87" s="8"/>
      <c r="C87" s="20"/>
      <c r="D87" s="26"/>
      <c r="E87" s="20"/>
      <c r="F87" s="20"/>
      <c r="G87" s="20"/>
      <c r="H87" s="20"/>
      <c r="I87" s="57"/>
      <c r="J87" s="20"/>
      <c r="K87" s="20"/>
      <c r="L87" s="26"/>
      <c r="M87" s="26"/>
      <c r="N87" s="20"/>
      <c r="O87" s="63"/>
      <c r="P87" s="26"/>
      <c r="Q87" s="26"/>
      <c r="R87" s="26"/>
      <c r="S87" s="63">
        <v>5</v>
      </c>
      <c r="T87" s="63"/>
      <c r="U87" s="67"/>
      <c r="V87" s="67"/>
      <c r="W87" s="67"/>
      <c r="X87" s="67"/>
      <c r="Y87" s="67"/>
      <c r="Z87" s="67"/>
      <c r="AA87" s="67"/>
      <c r="AB87" s="67"/>
      <c r="AC87" s="67"/>
      <c r="AD87" s="63"/>
      <c r="AE87" s="63"/>
      <c r="AF87" s="63"/>
      <c r="AG87" s="74"/>
      <c r="AH87" s="63">
        <v>5</v>
      </c>
      <c r="AI87" s="74"/>
      <c r="AJ87" s="74"/>
      <c r="AK87" s="74"/>
      <c r="AL87" s="57"/>
      <c r="AM87" s="57">
        <v>5</v>
      </c>
      <c r="AN87" s="74"/>
      <c r="AO87" s="26"/>
      <c r="AP87" s="74"/>
      <c r="AQ87" s="74"/>
      <c r="AR87" s="74"/>
      <c r="AS87" s="82"/>
      <c r="AT87" s="74"/>
      <c r="AU87" s="57"/>
      <c r="AV87" s="63"/>
      <c r="AW87" s="26"/>
      <c r="AX87" s="57"/>
      <c r="AY87" s="74"/>
      <c r="AZ87" s="74"/>
      <c r="BA87" s="82"/>
      <c r="BB87" s="74"/>
      <c r="BC87" s="74"/>
      <c r="BD87" s="82"/>
      <c r="BE87" s="57"/>
      <c r="BF87" s="74"/>
      <c r="BG87" s="82"/>
      <c r="BH87" s="82"/>
      <c r="BI87" s="74"/>
      <c r="BJ87" s="74"/>
      <c r="BK87" s="57"/>
      <c r="BL87" s="82"/>
      <c r="BM87" s="74"/>
      <c r="BN87" s="91"/>
      <c r="BO87" s="74"/>
      <c r="BP87" s="57"/>
      <c r="BQ87" s="74"/>
      <c r="BR87" s="82"/>
      <c r="BS87" s="63"/>
      <c r="BT87" s="82">
        <v>5</v>
      </c>
      <c r="BU87" s="82"/>
      <c r="BV87" s="63">
        <v>6</v>
      </c>
      <c r="BW87" s="4"/>
      <c r="BX87" s="6"/>
      <c r="BY87" s="71"/>
      <c r="BZ87" s="148"/>
      <c r="CA87" s="152"/>
      <c r="CB87" s="148"/>
      <c r="CC87" s="152"/>
    </row>
    <row r="88" spans="2:81" hidden="1" x14ac:dyDescent="0.35">
      <c r="B88" s="8"/>
      <c r="C88" s="63">
        <v>7</v>
      </c>
      <c r="D88" s="20">
        <v>6</v>
      </c>
      <c r="E88" s="63">
        <v>6</v>
      </c>
      <c r="F88" s="57">
        <v>5</v>
      </c>
      <c r="G88" s="63">
        <v>5</v>
      </c>
      <c r="H88" s="67">
        <v>5</v>
      </c>
      <c r="I88" s="67">
        <v>5</v>
      </c>
      <c r="J88" s="67">
        <v>5</v>
      </c>
      <c r="K88" s="67">
        <v>5</v>
      </c>
      <c r="L88" s="67">
        <v>5</v>
      </c>
      <c r="M88" s="57">
        <v>5</v>
      </c>
      <c r="N88" s="26">
        <v>5</v>
      </c>
      <c r="O88" s="57">
        <v>5</v>
      </c>
      <c r="P88" s="74">
        <v>5</v>
      </c>
      <c r="Q88" s="57">
        <v>5</v>
      </c>
      <c r="R88" s="73">
        <v>5</v>
      </c>
      <c r="S88" s="57">
        <v>5</v>
      </c>
      <c r="T88" s="63">
        <v>5</v>
      </c>
      <c r="U88" s="20"/>
      <c r="V88" s="26"/>
      <c r="W88" s="20"/>
      <c r="X88" s="20"/>
      <c r="Y88" s="20"/>
      <c r="Z88" s="20"/>
      <c r="AA88" s="20"/>
      <c r="AB88" s="26"/>
      <c r="AC88" s="26"/>
      <c r="AD88" s="20"/>
      <c r="AE88" s="26"/>
      <c r="AF88" s="26"/>
      <c r="AG88" s="26"/>
      <c r="AH88" s="63"/>
      <c r="AI88" s="67"/>
      <c r="AJ88" s="67"/>
      <c r="AK88" s="67"/>
      <c r="AL88" s="67"/>
      <c r="AM88" s="63"/>
      <c r="AN88" s="63"/>
      <c r="AO88" s="63"/>
      <c r="AP88" s="74"/>
      <c r="AQ88" s="74"/>
      <c r="AR88" s="74"/>
      <c r="AS88" s="74"/>
      <c r="AT88" s="57"/>
      <c r="AU88" s="57"/>
      <c r="AV88" s="74"/>
      <c r="AW88" s="26"/>
      <c r="AX88" s="74"/>
      <c r="AY88" s="74"/>
      <c r="AZ88" s="74"/>
      <c r="BA88" s="82"/>
      <c r="BB88" s="74"/>
      <c r="BC88" s="63"/>
      <c r="BD88" s="74"/>
      <c r="BE88" s="74"/>
      <c r="BF88" s="82"/>
      <c r="BG88" s="74"/>
      <c r="BH88" s="82"/>
      <c r="BI88" s="74"/>
      <c r="BJ88" s="82"/>
      <c r="BK88" s="82"/>
      <c r="BL88" s="74"/>
      <c r="BM88" s="57"/>
      <c r="BN88" s="82"/>
      <c r="BO88" s="74"/>
      <c r="BP88" s="91"/>
      <c r="BQ88" s="74"/>
      <c r="BR88" s="74"/>
      <c r="BS88" s="82"/>
      <c r="BT88" s="63"/>
      <c r="BU88" s="82"/>
      <c r="BV88" s="82"/>
      <c r="BW88" s="4"/>
      <c r="BX88" s="6"/>
      <c r="BY88" s="71"/>
      <c r="BZ88" s="148"/>
      <c r="CA88" s="152"/>
      <c r="CB88" s="148"/>
      <c r="CC88" s="152"/>
    </row>
    <row r="89" spans="2:81" hidden="1" x14ac:dyDescent="0.35">
      <c r="B89" s="8" t="s">
        <v>23</v>
      </c>
      <c r="C89" s="20"/>
      <c r="D89" s="26"/>
      <c r="E89" s="20"/>
      <c r="F89" s="20"/>
      <c r="G89" s="20"/>
      <c r="H89" s="20"/>
      <c r="I89" s="57"/>
      <c r="J89" s="20"/>
      <c r="K89" s="20"/>
      <c r="L89" s="26"/>
      <c r="M89" s="26"/>
      <c r="N89" s="20"/>
      <c r="O89" s="63"/>
      <c r="P89" s="26"/>
      <c r="Q89" s="26"/>
      <c r="R89" s="26"/>
      <c r="S89" s="63"/>
      <c r="T89" s="63"/>
      <c r="U89" s="67"/>
      <c r="V89" s="67"/>
      <c r="W89" s="67"/>
      <c r="X89" s="67"/>
      <c r="Y89" s="67"/>
      <c r="Z89" s="67"/>
      <c r="AA89" s="67"/>
      <c r="AB89" s="67"/>
      <c r="AC89" s="67"/>
      <c r="AD89" s="63"/>
      <c r="AE89" s="63"/>
      <c r="AF89" s="63"/>
      <c r="AG89" s="74"/>
      <c r="AH89" s="63"/>
      <c r="AI89" s="74"/>
      <c r="AJ89" s="74"/>
      <c r="AK89" s="74"/>
      <c r="AL89" s="57"/>
      <c r="AM89" s="57"/>
      <c r="AN89" s="74"/>
      <c r="AO89" s="26"/>
      <c r="AP89" s="74"/>
      <c r="AQ89" s="74"/>
      <c r="AR89" s="74"/>
      <c r="AS89" s="82"/>
      <c r="AT89" s="74"/>
      <c r="AU89" s="57"/>
      <c r="AV89" s="63"/>
      <c r="AW89" s="26"/>
      <c r="AX89" s="57"/>
      <c r="AY89" s="74"/>
      <c r="AZ89" s="74"/>
      <c r="BA89" s="82"/>
      <c r="BB89" s="74"/>
      <c r="BC89" s="74"/>
      <c r="BD89" s="82"/>
      <c r="BE89" s="57"/>
      <c r="BF89" s="74"/>
      <c r="BG89" s="82"/>
      <c r="BH89" s="82"/>
      <c r="BI89" s="74"/>
      <c r="BJ89" s="74"/>
      <c r="BK89" s="57"/>
      <c r="BL89" s="82"/>
      <c r="BM89" s="74"/>
      <c r="BN89" s="91"/>
      <c r="BO89" s="74"/>
      <c r="BP89" s="57"/>
      <c r="BQ89" s="74"/>
      <c r="BR89" s="82"/>
      <c r="BS89" s="63"/>
      <c r="BT89" s="82"/>
      <c r="BU89" s="82"/>
      <c r="BV89" s="63"/>
      <c r="BW89" s="4"/>
      <c r="BX89" s="6">
        <f>COUNT(C89:Q89)</f>
        <v>0</v>
      </c>
      <c r="BY89" s="71">
        <f>SUM(C90:Q90)</f>
        <v>0</v>
      </c>
      <c r="BZ89" s="148"/>
      <c r="CA89" s="152"/>
      <c r="CB89" s="148"/>
      <c r="CC89" s="152"/>
    </row>
    <row r="90" spans="2:81" hidden="1" x14ac:dyDescent="0.35">
      <c r="B90" s="8"/>
      <c r="C90" s="20"/>
      <c r="D90" s="26"/>
      <c r="E90" s="20"/>
      <c r="F90" s="20"/>
      <c r="G90" s="20"/>
      <c r="H90" s="20"/>
      <c r="I90" s="57"/>
      <c r="J90" s="20"/>
      <c r="K90" s="20"/>
      <c r="L90" s="26"/>
      <c r="M90" s="26"/>
      <c r="N90" s="20"/>
      <c r="O90" s="63"/>
      <c r="P90" s="26"/>
      <c r="Q90" s="26"/>
      <c r="R90" s="26"/>
      <c r="S90" s="63"/>
      <c r="T90" s="63"/>
      <c r="U90" s="67"/>
      <c r="V90" s="67"/>
      <c r="W90" s="67"/>
      <c r="X90" s="67"/>
      <c r="Y90" s="67"/>
      <c r="Z90" s="67"/>
      <c r="AA90" s="67"/>
      <c r="AB90" s="67"/>
      <c r="AC90" s="67"/>
      <c r="AD90" s="63"/>
      <c r="AE90" s="63"/>
      <c r="AF90" s="63"/>
      <c r="AG90" s="74"/>
      <c r="AH90" s="63"/>
      <c r="AI90" s="74"/>
      <c r="AJ90" s="74"/>
      <c r="AK90" s="74"/>
      <c r="AL90" s="57"/>
      <c r="AM90" s="57"/>
      <c r="AN90" s="74"/>
      <c r="AO90" s="26"/>
      <c r="AP90" s="74"/>
      <c r="AQ90" s="74"/>
      <c r="AR90" s="74"/>
      <c r="AS90" s="82"/>
      <c r="AT90" s="74"/>
      <c r="AU90" s="57"/>
      <c r="AV90" s="63"/>
      <c r="AW90" s="26"/>
      <c r="AX90" s="57"/>
      <c r="AY90" s="74"/>
      <c r="AZ90" s="74"/>
      <c r="BA90" s="82"/>
      <c r="BB90" s="74"/>
      <c r="BC90" s="74"/>
      <c r="BD90" s="82"/>
      <c r="BE90" s="57"/>
      <c r="BF90" s="74"/>
      <c r="BG90" s="82"/>
      <c r="BH90" s="82"/>
      <c r="BI90" s="74"/>
      <c r="BJ90" s="74"/>
      <c r="BK90" s="57"/>
      <c r="BL90" s="82"/>
      <c r="BM90" s="74"/>
      <c r="BN90" s="91"/>
      <c r="BO90" s="74"/>
      <c r="BP90" s="57"/>
      <c r="BQ90" s="74"/>
      <c r="BR90" s="82"/>
      <c r="BS90" s="63"/>
      <c r="BT90" s="82"/>
      <c r="BU90" s="82"/>
      <c r="BV90" s="63"/>
      <c r="BW90" s="4"/>
      <c r="BX90" s="6"/>
      <c r="BY90" s="71"/>
      <c r="BZ90" s="148"/>
      <c r="CA90" s="152"/>
      <c r="CB90" s="148"/>
      <c r="CC90" s="152"/>
    </row>
    <row r="91" spans="2:81" hidden="1" x14ac:dyDescent="0.35">
      <c r="B91" s="8"/>
      <c r="C91" s="20"/>
      <c r="D91" s="26"/>
      <c r="E91" s="20"/>
      <c r="F91" s="20"/>
      <c r="G91" s="20"/>
      <c r="H91" s="20"/>
      <c r="I91" s="57"/>
      <c r="J91" s="20"/>
      <c r="K91" s="20"/>
      <c r="L91" s="26"/>
      <c r="M91" s="26"/>
      <c r="N91" s="20"/>
      <c r="O91" s="63"/>
      <c r="P91" s="26"/>
      <c r="Q91" s="26"/>
      <c r="R91" s="26"/>
      <c r="S91" s="63">
        <v>7</v>
      </c>
      <c r="T91" s="63"/>
      <c r="U91" s="67"/>
      <c r="V91" s="67"/>
      <c r="W91" s="67"/>
      <c r="X91" s="67"/>
      <c r="Y91" s="67"/>
      <c r="Z91" s="67"/>
      <c r="AA91" s="67"/>
      <c r="AB91" s="67"/>
      <c r="AC91" s="67"/>
      <c r="AD91" s="63"/>
      <c r="AE91" s="63"/>
      <c r="AF91" s="63"/>
      <c r="AG91" s="74"/>
      <c r="AH91" s="63">
        <v>6</v>
      </c>
      <c r="AI91" s="74"/>
      <c r="AJ91" s="74"/>
      <c r="AK91" s="74"/>
      <c r="AL91" s="57"/>
      <c r="AM91" s="57"/>
      <c r="AN91" s="74"/>
      <c r="AO91" s="26"/>
      <c r="AP91" s="74"/>
      <c r="AQ91" s="74"/>
      <c r="AR91" s="74"/>
      <c r="AS91" s="82"/>
      <c r="AT91" s="74"/>
      <c r="AU91" s="57"/>
      <c r="AV91" s="63"/>
      <c r="AW91" s="26"/>
      <c r="AX91" s="57"/>
      <c r="AY91" s="74"/>
      <c r="AZ91" s="74"/>
      <c r="BA91" s="82"/>
      <c r="BB91" s="74"/>
      <c r="BC91" s="74">
        <v>6</v>
      </c>
      <c r="BD91" s="82"/>
      <c r="BE91" s="57"/>
      <c r="BF91" s="74"/>
      <c r="BG91" s="82"/>
      <c r="BH91" s="82"/>
      <c r="BI91" s="74"/>
      <c r="BJ91" s="74"/>
      <c r="BK91" s="57"/>
      <c r="BL91" s="82"/>
      <c r="BM91" s="74"/>
      <c r="BN91" s="91"/>
      <c r="BO91" s="74"/>
      <c r="BP91" s="57"/>
      <c r="BQ91" s="74"/>
      <c r="BR91" s="82"/>
      <c r="BS91" s="63"/>
      <c r="BT91" s="82"/>
      <c r="BU91" s="82"/>
      <c r="BV91" s="63">
        <v>5</v>
      </c>
      <c r="BW91" s="4"/>
      <c r="BX91" s="6"/>
      <c r="BY91" s="71"/>
      <c r="BZ91" s="148"/>
      <c r="CA91" s="152"/>
      <c r="CB91" s="148"/>
      <c r="CC91" s="152"/>
    </row>
    <row r="92" spans="2:81" hidden="1" x14ac:dyDescent="0.35">
      <c r="B92" s="2" t="s">
        <v>25</v>
      </c>
      <c r="C92" s="3">
        <v>8</v>
      </c>
      <c r="D92" s="3"/>
      <c r="E92" s="3">
        <v>13</v>
      </c>
      <c r="F92" s="3">
        <v>12</v>
      </c>
      <c r="G92" s="3"/>
      <c r="H92" s="3">
        <v>14</v>
      </c>
      <c r="I92" s="3">
        <v>13</v>
      </c>
      <c r="J92" s="3">
        <v>11</v>
      </c>
      <c r="K92" s="3">
        <v>9</v>
      </c>
      <c r="L92" s="3"/>
      <c r="M92" s="3"/>
      <c r="N92" s="3">
        <v>9</v>
      </c>
      <c r="O92" s="3">
        <v>38</v>
      </c>
      <c r="P92" s="3"/>
      <c r="Q92" s="3"/>
      <c r="R92" s="3"/>
      <c r="S92" s="69" t="s">
        <v>212</v>
      </c>
      <c r="T92" s="69" t="s">
        <v>211</v>
      </c>
      <c r="U92" s="69" t="s">
        <v>220</v>
      </c>
      <c r="V92" s="69" t="s">
        <v>212</v>
      </c>
      <c r="W92" s="69"/>
      <c r="X92" s="69"/>
      <c r="Y92" s="69" t="s">
        <v>225</v>
      </c>
      <c r="Z92" s="69" t="s">
        <v>227</v>
      </c>
      <c r="AA92" s="69"/>
      <c r="AB92" s="69" t="s">
        <v>228</v>
      </c>
      <c r="AC92" s="69" t="s">
        <v>227</v>
      </c>
      <c r="AD92" s="69" t="s">
        <v>220</v>
      </c>
      <c r="AE92" s="69" t="s">
        <v>230</v>
      </c>
      <c r="AF92" s="69" t="s">
        <v>231</v>
      </c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 t="s">
        <v>227</v>
      </c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 t="s">
        <v>239</v>
      </c>
      <c r="BW92" s="3"/>
      <c r="BX92" s="5"/>
      <c r="BY92" s="116"/>
      <c r="BZ92" s="149"/>
      <c r="CA92" s="151"/>
      <c r="CB92" s="149"/>
      <c r="CC92" s="151"/>
    </row>
    <row r="93" spans="2:81" hidden="1" x14ac:dyDescent="0.35">
      <c r="B93" s="10"/>
      <c r="C93" s="74">
        <v>10</v>
      </c>
      <c r="D93" s="74">
        <v>10</v>
      </c>
      <c r="E93" s="21">
        <v>9</v>
      </c>
      <c r="F93" s="74">
        <v>9</v>
      </c>
      <c r="G93" s="74">
        <v>9</v>
      </c>
      <c r="H93" s="21">
        <v>8</v>
      </c>
      <c r="I93" s="21">
        <v>8</v>
      </c>
      <c r="J93" s="21">
        <v>8</v>
      </c>
      <c r="K93" s="63">
        <v>8</v>
      </c>
      <c r="L93" s="67">
        <v>8</v>
      </c>
      <c r="M93" s="63">
        <v>8</v>
      </c>
      <c r="N93" s="74">
        <v>8</v>
      </c>
      <c r="O93" s="74">
        <v>8</v>
      </c>
      <c r="P93" s="64">
        <v>7</v>
      </c>
      <c r="Q93" s="63">
        <v>7</v>
      </c>
      <c r="R93" s="27">
        <v>5</v>
      </c>
      <c r="S93" s="26">
        <v>5</v>
      </c>
      <c r="T93" s="82">
        <v>5</v>
      </c>
      <c r="U93" s="82">
        <v>5</v>
      </c>
      <c r="V93" s="82">
        <v>5</v>
      </c>
      <c r="W93" s="21"/>
      <c r="X93" s="27"/>
      <c r="Y93" s="21"/>
      <c r="Z93" s="58"/>
      <c r="AA93" s="21"/>
      <c r="AB93" s="21"/>
      <c r="AC93" s="27"/>
      <c r="AD93" s="27"/>
      <c r="AE93" s="26"/>
      <c r="AF93" s="63"/>
      <c r="AG93" s="67"/>
      <c r="AH93" s="67"/>
      <c r="AI93" s="67"/>
      <c r="AJ93" s="67"/>
      <c r="AK93" s="67"/>
      <c r="AL93" s="67"/>
      <c r="AM93" s="67"/>
      <c r="AN93" s="67"/>
      <c r="AO93" s="63"/>
      <c r="AP93" s="63"/>
      <c r="AQ93" s="63"/>
      <c r="AR93" s="74"/>
      <c r="AS93" s="74"/>
      <c r="AT93" s="74"/>
      <c r="AU93" s="74"/>
      <c r="AV93" s="57"/>
      <c r="AW93" s="57"/>
      <c r="AX93" s="26"/>
      <c r="AY93" s="74"/>
      <c r="AZ93" s="74"/>
      <c r="BA93" s="82"/>
      <c r="BB93" s="74"/>
      <c r="BC93" s="57"/>
      <c r="BD93" s="63"/>
      <c r="BE93" s="26"/>
      <c r="BF93" s="57"/>
      <c r="BG93" s="74"/>
      <c r="BH93" s="82"/>
      <c r="BI93" s="74"/>
      <c r="BJ93" s="82"/>
      <c r="BK93" s="57"/>
      <c r="BL93" s="74"/>
      <c r="BM93" s="82"/>
      <c r="BN93" s="74"/>
      <c r="BO93" s="57"/>
      <c r="BP93" s="82"/>
      <c r="BQ93" s="91"/>
      <c r="BR93" s="74"/>
      <c r="BS93" s="57"/>
      <c r="BT93" s="74"/>
      <c r="BU93" s="63"/>
      <c r="BV93" s="82"/>
      <c r="BW93" s="4"/>
      <c r="BX93" s="6"/>
      <c r="BY93" s="71"/>
      <c r="BZ93" s="148"/>
      <c r="CA93" s="152"/>
      <c r="CB93" s="148"/>
      <c r="CC93" s="152"/>
    </row>
    <row r="94" spans="2:81" hidden="1" x14ac:dyDescent="0.35">
      <c r="B94" s="9"/>
      <c r="C94" s="21"/>
      <c r="D94" s="27"/>
      <c r="E94" s="21"/>
      <c r="F94" s="21"/>
      <c r="G94" s="21"/>
      <c r="H94" s="21"/>
      <c r="I94" s="58"/>
      <c r="J94" s="21"/>
      <c r="K94" s="21"/>
      <c r="L94" s="27"/>
      <c r="M94" s="27"/>
      <c r="N94" s="21"/>
      <c r="O94" s="64"/>
      <c r="P94" s="27"/>
      <c r="Q94" s="26"/>
      <c r="R94" s="26"/>
      <c r="S94" s="63"/>
      <c r="T94" s="63">
        <v>7</v>
      </c>
      <c r="U94" s="67"/>
      <c r="V94" s="67"/>
      <c r="W94" s="67"/>
      <c r="X94" s="67"/>
      <c r="Y94" s="67"/>
      <c r="Z94" s="67"/>
      <c r="AA94" s="67"/>
      <c r="AB94" s="67"/>
      <c r="AC94" s="67"/>
      <c r="AD94" s="63"/>
      <c r="AE94" s="63"/>
      <c r="AF94" s="63"/>
      <c r="AG94" s="74"/>
      <c r="AH94" s="63">
        <v>8</v>
      </c>
      <c r="AI94" s="74"/>
      <c r="AJ94" s="74"/>
      <c r="AK94" s="74"/>
      <c r="AL94" s="57"/>
      <c r="AM94" s="57"/>
      <c r="AN94" s="74"/>
      <c r="AO94" s="26"/>
      <c r="AP94" s="74"/>
      <c r="AQ94" s="74"/>
      <c r="AR94" s="74"/>
      <c r="AS94" s="82"/>
      <c r="AT94" s="74"/>
      <c r="AU94" s="57"/>
      <c r="AV94" s="63"/>
      <c r="AW94" s="26"/>
      <c r="AX94" s="57"/>
      <c r="AY94" s="74"/>
      <c r="AZ94" s="74"/>
      <c r="BA94" s="82"/>
      <c r="BB94" s="74"/>
      <c r="BC94" s="74"/>
      <c r="BD94" s="82"/>
      <c r="BE94" s="57"/>
      <c r="BF94" s="74"/>
      <c r="BG94" s="82"/>
      <c r="BH94" s="82"/>
      <c r="BI94" s="74"/>
      <c r="BJ94" s="74"/>
      <c r="BK94" s="57">
        <v>5</v>
      </c>
      <c r="BL94" s="82"/>
      <c r="BM94" s="74"/>
      <c r="BN94" s="91"/>
      <c r="BO94" s="74"/>
      <c r="BP94" s="57"/>
      <c r="BQ94" s="74"/>
      <c r="BR94" s="82"/>
      <c r="BS94" s="63"/>
      <c r="BT94" s="82"/>
      <c r="BU94" s="82"/>
      <c r="BV94" s="63"/>
      <c r="BW94" s="4"/>
      <c r="BX94" s="6"/>
      <c r="BY94" s="71"/>
      <c r="BZ94" s="148"/>
      <c r="CA94" s="152"/>
      <c r="CB94" s="148"/>
      <c r="CC94" s="152"/>
    </row>
    <row r="95" spans="2:81" hidden="1" x14ac:dyDescent="0.35">
      <c r="B95" s="8"/>
      <c r="C95" s="20"/>
      <c r="D95" s="26"/>
      <c r="E95" s="20"/>
      <c r="F95" s="20"/>
      <c r="G95" s="20"/>
      <c r="H95" s="20"/>
      <c r="I95" s="57"/>
      <c r="J95" s="20"/>
      <c r="K95" s="20"/>
      <c r="L95" s="26"/>
      <c r="M95" s="26"/>
      <c r="N95" s="20"/>
      <c r="O95" s="63"/>
      <c r="P95" s="26"/>
      <c r="Q95" s="26"/>
      <c r="R95" s="26"/>
      <c r="S95" s="70">
        <v>5</v>
      </c>
      <c r="T95" s="63"/>
      <c r="U95" s="67"/>
      <c r="V95" s="67"/>
      <c r="W95" s="67"/>
      <c r="X95" s="67"/>
      <c r="Y95" s="67"/>
      <c r="Z95" s="67"/>
      <c r="AA95" s="67"/>
      <c r="AB95" s="67"/>
      <c r="AC95" s="67"/>
      <c r="AD95" s="63"/>
      <c r="AE95" s="63"/>
      <c r="AF95" s="63"/>
      <c r="AG95" s="74"/>
      <c r="AH95" s="63"/>
      <c r="AI95" s="74"/>
      <c r="AJ95" s="74"/>
      <c r="AK95" s="74"/>
      <c r="AL95" s="57"/>
      <c r="AM95" s="57"/>
      <c r="AN95" s="74"/>
      <c r="AO95" s="26"/>
      <c r="AP95" s="74"/>
      <c r="AQ95" s="74"/>
      <c r="AR95" s="74"/>
      <c r="AS95" s="82"/>
      <c r="AT95" s="74"/>
      <c r="AU95" s="57"/>
      <c r="AV95" s="63"/>
      <c r="AW95" s="26"/>
      <c r="AX95" s="57"/>
      <c r="AY95" s="74"/>
      <c r="AZ95" s="74"/>
      <c r="BA95" s="82"/>
      <c r="BB95" s="74"/>
      <c r="BC95" s="74"/>
      <c r="BD95" s="82"/>
      <c r="BE95" s="57"/>
      <c r="BF95" s="74"/>
      <c r="BG95" s="82"/>
      <c r="BH95" s="82"/>
      <c r="BI95" s="74"/>
      <c r="BJ95" s="74"/>
      <c r="BK95" s="57"/>
      <c r="BL95" s="82"/>
      <c r="BM95" s="74"/>
      <c r="BN95" s="91"/>
      <c r="BO95" s="74"/>
      <c r="BP95" s="57"/>
      <c r="BQ95" s="74"/>
      <c r="BR95" s="82">
        <v>5</v>
      </c>
      <c r="BS95" s="63"/>
      <c r="BT95" s="82"/>
      <c r="BU95" s="82"/>
      <c r="BV95" s="63"/>
      <c r="BW95" s="4"/>
      <c r="BX95" s="6"/>
      <c r="BY95" s="71"/>
      <c r="BZ95" s="148"/>
      <c r="CA95" s="152"/>
      <c r="CB95" s="148"/>
      <c r="CC95" s="152"/>
    </row>
    <row r="96" spans="2:81" hidden="1" x14ac:dyDescent="0.35">
      <c r="B96" s="8"/>
      <c r="C96" s="74">
        <v>8</v>
      </c>
      <c r="D96" s="74">
        <v>8</v>
      </c>
      <c r="E96" s="20">
        <v>7</v>
      </c>
      <c r="F96" s="20">
        <v>7</v>
      </c>
      <c r="G96" s="63">
        <v>7</v>
      </c>
      <c r="H96" s="63">
        <v>7</v>
      </c>
      <c r="I96" s="74">
        <v>7</v>
      </c>
      <c r="J96" s="20">
        <v>6</v>
      </c>
      <c r="K96" s="20">
        <v>6</v>
      </c>
      <c r="L96" s="20">
        <v>6</v>
      </c>
      <c r="M96" s="63">
        <v>6</v>
      </c>
      <c r="N96" s="67">
        <v>6</v>
      </c>
      <c r="O96" s="67">
        <v>6</v>
      </c>
      <c r="P96" s="67">
        <v>6</v>
      </c>
      <c r="Q96" s="67">
        <v>6</v>
      </c>
      <c r="R96" s="67">
        <v>6</v>
      </c>
      <c r="S96" s="63">
        <v>6</v>
      </c>
      <c r="T96" s="74">
        <v>6</v>
      </c>
      <c r="U96" s="74">
        <v>6</v>
      </c>
      <c r="V96" s="74">
        <v>6</v>
      </c>
      <c r="W96" s="63">
        <v>6</v>
      </c>
      <c r="X96" s="20">
        <v>5</v>
      </c>
      <c r="Y96" s="20">
        <v>5</v>
      </c>
      <c r="Z96" s="63">
        <v>5</v>
      </c>
      <c r="AA96" s="67">
        <v>5</v>
      </c>
      <c r="AB96" s="57">
        <v>5</v>
      </c>
      <c r="AC96" s="57">
        <v>5</v>
      </c>
      <c r="AD96" s="57">
        <v>5</v>
      </c>
      <c r="AE96" s="57">
        <v>5</v>
      </c>
      <c r="AF96" s="26"/>
      <c r="AG96" s="20"/>
      <c r="AH96" s="57"/>
      <c r="AI96" s="26"/>
      <c r="AJ96" s="26"/>
      <c r="AK96" s="26"/>
      <c r="AL96" s="26"/>
      <c r="AM96" s="26"/>
      <c r="AN96" s="63"/>
      <c r="AO96" s="67"/>
      <c r="AP96" s="67"/>
      <c r="AQ96" s="67"/>
      <c r="AR96" s="63"/>
      <c r="AS96" s="74"/>
      <c r="AT96" s="74"/>
      <c r="AU96" s="74"/>
      <c r="AV96" s="74"/>
      <c r="AW96" s="57"/>
      <c r="AX96" s="26"/>
      <c r="AY96" s="74"/>
      <c r="AZ96" s="74"/>
      <c r="BA96" s="82"/>
      <c r="BB96" s="57"/>
      <c r="BC96" s="26"/>
      <c r="BD96" s="82"/>
      <c r="BE96" s="74"/>
      <c r="BF96" s="82"/>
      <c r="BG96" s="74"/>
      <c r="BH96" s="82"/>
      <c r="BI96" s="82"/>
      <c r="BJ96" s="74"/>
      <c r="BK96" s="74"/>
      <c r="BL96" s="57"/>
      <c r="BM96" s="82"/>
      <c r="BN96" s="74"/>
      <c r="BO96" s="91"/>
      <c r="BP96" s="74"/>
      <c r="BQ96" s="74"/>
      <c r="BR96" s="82"/>
      <c r="BS96" s="63"/>
      <c r="BT96" s="82"/>
      <c r="BU96" s="82"/>
      <c r="BV96" s="63"/>
      <c r="BW96" s="4"/>
      <c r="BX96" s="6"/>
      <c r="BY96" s="71"/>
      <c r="BZ96" s="148"/>
      <c r="CA96" s="152"/>
      <c r="CB96" s="148"/>
      <c r="CC96" s="152"/>
    </row>
    <row r="97" spans="2:81" hidden="1" x14ac:dyDescent="0.35">
      <c r="B97" s="8"/>
      <c r="C97" s="74">
        <v>8</v>
      </c>
      <c r="D97" s="74">
        <v>8</v>
      </c>
      <c r="E97" s="63">
        <v>8</v>
      </c>
      <c r="F97" s="74">
        <v>8</v>
      </c>
      <c r="G97" s="63">
        <v>7</v>
      </c>
      <c r="H97" s="63">
        <v>7</v>
      </c>
      <c r="I97" s="63">
        <v>7</v>
      </c>
      <c r="J97" s="63">
        <v>7</v>
      </c>
      <c r="K97" s="74">
        <v>7</v>
      </c>
      <c r="L97" s="74">
        <v>7</v>
      </c>
      <c r="M97" s="74">
        <v>7</v>
      </c>
      <c r="N97" s="74">
        <v>7</v>
      </c>
      <c r="O97" s="74">
        <v>6</v>
      </c>
      <c r="P97" s="63">
        <v>6</v>
      </c>
      <c r="Q97" s="20">
        <v>5</v>
      </c>
      <c r="R97" s="26">
        <v>5</v>
      </c>
      <c r="S97" s="26">
        <v>5</v>
      </c>
      <c r="T97" s="63">
        <v>5</v>
      </c>
      <c r="U97" s="26">
        <v>5</v>
      </c>
      <c r="V97" s="26">
        <v>5</v>
      </c>
      <c r="W97" s="26">
        <v>5</v>
      </c>
      <c r="X97" s="67">
        <v>5</v>
      </c>
      <c r="Y97" s="63">
        <v>5</v>
      </c>
      <c r="Z97" s="74">
        <v>5</v>
      </c>
      <c r="AA97" s="26">
        <v>5</v>
      </c>
      <c r="AB97" s="74">
        <v>5</v>
      </c>
      <c r="AC97" s="82">
        <v>5</v>
      </c>
      <c r="AD97" s="57">
        <v>5</v>
      </c>
      <c r="AE97" s="82">
        <v>5</v>
      </c>
      <c r="AF97" s="57">
        <v>5</v>
      </c>
      <c r="AG97" s="20"/>
      <c r="AH97" s="26"/>
      <c r="AI97" s="20"/>
      <c r="AJ97" s="20"/>
      <c r="AK97" s="20"/>
      <c r="AL97" s="57"/>
      <c r="AM97" s="20"/>
      <c r="AN97" s="20"/>
      <c r="AO97" s="20"/>
      <c r="AP97" s="63"/>
      <c r="AQ97" s="67"/>
      <c r="AR97" s="67"/>
      <c r="AS97" s="67"/>
      <c r="AT97" s="67"/>
      <c r="AU97" s="67"/>
      <c r="AV97" s="67"/>
      <c r="AW97" s="67"/>
      <c r="AX97" s="67"/>
      <c r="AY97" s="74"/>
      <c r="AZ97" s="57"/>
      <c r="BA97" s="57"/>
      <c r="BB97" s="74"/>
      <c r="BC97" s="74"/>
      <c r="BD97" s="82"/>
      <c r="BE97" s="57"/>
      <c r="BF97" s="26"/>
      <c r="BG97" s="57"/>
      <c r="BH97" s="74"/>
      <c r="BI97" s="82"/>
      <c r="BJ97" s="57"/>
      <c r="BK97" s="74"/>
      <c r="BL97" s="82"/>
      <c r="BM97" s="82"/>
      <c r="BN97" s="74"/>
      <c r="BO97" s="74"/>
      <c r="BP97" s="91"/>
      <c r="BQ97" s="74"/>
      <c r="BR97" s="74"/>
      <c r="BS97" s="82"/>
      <c r="BT97" s="82"/>
      <c r="BU97" s="82"/>
      <c r="BV97" s="63"/>
      <c r="BW97" s="4"/>
      <c r="BX97" s="6"/>
      <c r="BY97" s="71"/>
      <c r="BZ97" s="148"/>
      <c r="CA97" s="152"/>
      <c r="CB97" s="148"/>
      <c r="CC97" s="152"/>
    </row>
    <row r="98" spans="2:81" hidden="1" x14ac:dyDescent="0.35">
      <c r="B98" s="8"/>
      <c r="C98" s="20"/>
      <c r="D98" s="26"/>
      <c r="E98" s="20"/>
      <c r="F98" s="20"/>
      <c r="G98" s="20"/>
      <c r="H98" s="20"/>
      <c r="I98" s="57"/>
      <c r="J98" s="20"/>
      <c r="K98" s="20"/>
      <c r="L98" s="26"/>
      <c r="M98" s="26"/>
      <c r="N98" s="20"/>
      <c r="O98" s="63"/>
      <c r="P98" s="26"/>
      <c r="Q98" s="26"/>
      <c r="R98" s="26"/>
      <c r="S98" s="63"/>
      <c r="T98" s="63"/>
      <c r="U98" s="67"/>
      <c r="V98" s="67"/>
      <c r="W98" s="67"/>
      <c r="X98" s="67"/>
      <c r="Y98" s="67"/>
      <c r="Z98" s="67"/>
      <c r="AA98" s="67"/>
      <c r="AB98" s="67"/>
      <c r="AC98" s="67"/>
      <c r="AD98" s="63"/>
      <c r="AE98" s="63"/>
      <c r="AF98" s="63"/>
      <c r="AG98" s="74"/>
      <c r="AH98" s="63"/>
      <c r="AI98" s="74"/>
      <c r="AJ98" s="74"/>
      <c r="AK98" s="74"/>
      <c r="AL98" s="57"/>
      <c r="AM98" s="57"/>
      <c r="AN98" s="74"/>
      <c r="AO98" s="26"/>
      <c r="AP98" s="74"/>
      <c r="AQ98" s="74"/>
      <c r="AR98" s="74"/>
      <c r="AS98" s="82"/>
      <c r="AT98" s="74"/>
      <c r="AU98" s="57"/>
      <c r="AV98" s="63"/>
      <c r="AW98" s="26">
        <v>5</v>
      </c>
      <c r="AX98" s="57"/>
      <c r="AY98" s="74"/>
      <c r="AZ98" s="74"/>
      <c r="BA98" s="82"/>
      <c r="BB98" s="74"/>
      <c r="BC98" s="74"/>
      <c r="BD98" s="82"/>
      <c r="BE98" s="57"/>
      <c r="BF98" s="74"/>
      <c r="BG98" s="82"/>
      <c r="BH98" s="82"/>
      <c r="BI98" s="74"/>
      <c r="BJ98" s="74"/>
      <c r="BK98" s="57"/>
      <c r="BL98" s="82"/>
      <c r="BM98" s="74"/>
      <c r="BN98" s="91"/>
      <c r="BO98" s="74"/>
      <c r="BP98" s="57">
        <v>5</v>
      </c>
      <c r="BQ98" s="74"/>
      <c r="BR98" s="82">
        <v>5</v>
      </c>
      <c r="BS98" s="63"/>
      <c r="BT98" s="82"/>
      <c r="BU98" s="82"/>
      <c r="BV98" s="63">
        <v>5</v>
      </c>
      <c r="BW98" s="4"/>
      <c r="BX98" s="6"/>
      <c r="BY98" s="71"/>
      <c r="BZ98" s="148"/>
      <c r="CA98" s="152"/>
      <c r="CB98" s="148"/>
      <c r="CC98" s="152"/>
    </row>
    <row r="99" spans="2:81" hidden="1" x14ac:dyDescent="0.35">
      <c r="B99" s="8"/>
      <c r="C99" s="20"/>
      <c r="D99" s="26"/>
      <c r="E99" s="20"/>
      <c r="F99" s="20"/>
      <c r="G99" s="20"/>
      <c r="H99" s="20"/>
      <c r="I99" s="57"/>
      <c r="J99" s="20"/>
      <c r="K99" s="20"/>
      <c r="L99" s="26"/>
      <c r="M99" s="26"/>
      <c r="N99" s="20"/>
      <c r="O99" s="63"/>
      <c r="P99" s="26"/>
      <c r="Q99" s="26"/>
      <c r="R99" s="26"/>
      <c r="S99" s="63"/>
      <c r="T99" s="63"/>
      <c r="U99" s="67"/>
      <c r="V99" s="67"/>
      <c r="W99" s="67"/>
      <c r="X99" s="67"/>
      <c r="Y99" s="67"/>
      <c r="Z99" s="67"/>
      <c r="AA99" s="67"/>
      <c r="AB99" s="67"/>
      <c r="AC99" s="67"/>
      <c r="AD99" s="63"/>
      <c r="AE99" s="63"/>
      <c r="AF99" s="63"/>
      <c r="AG99" s="74"/>
      <c r="AH99" s="63">
        <v>5</v>
      </c>
      <c r="AI99" s="74"/>
      <c r="AJ99" s="74"/>
      <c r="AK99" s="74"/>
      <c r="AL99" s="57"/>
      <c r="AM99" s="57"/>
      <c r="AN99" s="74"/>
      <c r="AO99" s="26"/>
      <c r="AP99" s="74"/>
      <c r="AQ99" s="74"/>
      <c r="AR99" s="74"/>
      <c r="AS99" s="82"/>
      <c r="AT99" s="74"/>
      <c r="AU99" s="57"/>
      <c r="AV99" s="63"/>
      <c r="AW99" s="26"/>
      <c r="AX99" s="57"/>
      <c r="AY99" s="74"/>
      <c r="AZ99" s="74"/>
      <c r="BA99" s="82"/>
      <c r="BB99" s="74"/>
      <c r="BC99" s="74"/>
      <c r="BD99" s="82"/>
      <c r="BE99" s="57">
        <v>5</v>
      </c>
      <c r="BF99" s="74"/>
      <c r="BG99" s="82"/>
      <c r="BH99" s="82"/>
      <c r="BI99" s="74"/>
      <c r="BJ99" s="74"/>
      <c r="BK99" s="57">
        <v>5</v>
      </c>
      <c r="BL99" s="82"/>
      <c r="BM99" s="74"/>
      <c r="BN99" s="91"/>
      <c r="BO99" s="74"/>
      <c r="BP99" s="57">
        <v>5</v>
      </c>
      <c r="BQ99" s="74"/>
      <c r="BR99" s="82">
        <v>5</v>
      </c>
      <c r="BS99" s="63"/>
      <c r="BT99" s="82"/>
      <c r="BU99" s="82"/>
      <c r="BV99" s="63"/>
      <c r="BW99" s="4"/>
      <c r="BX99" s="6"/>
      <c r="BY99" s="71"/>
      <c r="BZ99" s="148"/>
      <c r="CA99" s="152"/>
      <c r="CB99" s="148"/>
      <c r="CC99" s="152"/>
    </row>
    <row r="100" spans="2:81" hidden="1" x14ac:dyDescent="0.35">
      <c r="B100" s="8"/>
      <c r="C100" s="63">
        <v>6</v>
      </c>
      <c r="D100" s="57">
        <v>5</v>
      </c>
      <c r="E100" s="63">
        <v>5</v>
      </c>
      <c r="F100" s="70">
        <v>5</v>
      </c>
      <c r="G100" s="63">
        <v>5</v>
      </c>
      <c r="H100" s="57">
        <v>5</v>
      </c>
      <c r="I100" s="57">
        <v>5</v>
      </c>
      <c r="J100" s="57">
        <v>5</v>
      </c>
      <c r="K100" s="57">
        <v>5</v>
      </c>
      <c r="L100" s="73">
        <v>5</v>
      </c>
      <c r="M100" s="57">
        <v>5</v>
      </c>
      <c r="N100" s="57">
        <v>5</v>
      </c>
      <c r="O100" s="57">
        <v>5</v>
      </c>
      <c r="P100" s="82">
        <v>5</v>
      </c>
      <c r="Q100" s="20"/>
      <c r="R100" s="26"/>
      <c r="S100" s="20"/>
      <c r="T100" s="20"/>
      <c r="U100" s="20"/>
      <c r="V100" s="20"/>
      <c r="W100" s="20"/>
      <c r="X100" s="20"/>
      <c r="Y100" s="26"/>
      <c r="Z100" s="26"/>
      <c r="AA100" s="20"/>
      <c r="AB100" s="63"/>
      <c r="AC100" s="26"/>
      <c r="AD100" s="26"/>
      <c r="AE100" s="26"/>
      <c r="AF100" s="63"/>
      <c r="AG100" s="67"/>
      <c r="AH100" s="67"/>
      <c r="AI100" s="67"/>
      <c r="AJ100" s="67"/>
      <c r="AK100" s="67"/>
      <c r="AL100" s="67"/>
      <c r="AM100" s="67"/>
      <c r="AN100" s="67"/>
      <c r="AO100" s="63"/>
      <c r="AP100" s="63"/>
      <c r="AQ100" s="63"/>
      <c r="AR100" s="74"/>
      <c r="AS100" s="74"/>
      <c r="AT100" s="74"/>
      <c r="AU100" s="74"/>
      <c r="AV100" s="74"/>
      <c r="AW100" s="26"/>
      <c r="AX100" s="74"/>
      <c r="AY100" s="74"/>
      <c r="AZ100" s="74"/>
      <c r="BA100" s="82"/>
      <c r="BB100" s="74"/>
      <c r="BC100" s="63"/>
      <c r="BD100" s="26"/>
      <c r="BE100" s="74"/>
      <c r="BF100" s="74"/>
      <c r="BG100" s="82"/>
      <c r="BH100" s="74"/>
      <c r="BI100" s="82"/>
      <c r="BJ100" s="74"/>
      <c r="BK100" s="82"/>
      <c r="BL100" s="82"/>
      <c r="BM100" s="74"/>
      <c r="BN100" s="74"/>
      <c r="BO100" s="82"/>
      <c r="BP100" s="74"/>
      <c r="BQ100" s="91"/>
      <c r="BR100" s="74"/>
      <c r="BS100" s="74"/>
      <c r="BT100" s="63"/>
      <c r="BU100" s="82"/>
      <c r="BV100" s="82"/>
      <c r="BW100" s="4"/>
      <c r="BX100" s="6"/>
      <c r="BY100" s="71"/>
      <c r="BZ100" s="148"/>
      <c r="CA100" s="152"/>
      <c r="CB100" s="148"/>
      <c r="CC100" s="152"/>
    </row>
    <row r="101" spans="2:81" hidden="1" x14ac:dyDescent="0.35">
      <c r="B101" s="8"/>
      <c r="C101" s="74">
        <v>6</v>
      </c>
      <c r="D101" s="74">
        <v>6</v>
      </c>
      <c r="E101" s="74">
        <v>6</v>
      </c>
      <c r="F101" s="74">
        <v>6</v>
      </c>
      <c r="G101" s="74">
        <v>6</v>
      </c>
      <c r="H101" s="70">
        <v>5</v>
      </c>
      <c r="I101" s="73">
        <v>5</v>
      </c>
      <c r="J101" s="74">
        <v>5</v>
      </c>
      <c r="K101" s="74">
        <v>5</v>
      </c>
      <c r="L101" s="57">
        <v>5</v>
      </c>
      <c r="M101" s="74">
        <v>5</v>
      </c>
      <c r="N101" s="20"/>
      <c r="O101" s="26"/>
      <c r="P101" s="20"/>
      <c r="Q101" s="20"/>
      <c r="R101" s="20"/>
      <c r="S101" s="20"/>
      <c r="T101" s="57"/>
      <c r="U101" s="20"/>
      <c r="V101" s="20"/>
      <c r="W101" s="26"/>
      <c r="X101" s="26"/>
      <c r="Y101" s="20"/>
      <c r="Z101" s="63"/>
      <c r="AA101" s="26"/>
      <c r="AB101" s="26"/>
      <c r="AC101" s="26"/>
      <c r="AD101" s="63"/>
      <c r="AE101" s="67"/>
      <c r="AF101" s="67"/>
      <c r="AG101" s="67"/>
      <c r="AH101" s="67"/>
      <c r="AI101" s="67"/>
      <c r="AJ101" s="67"/>
      <c r="AK101" s="67"/>
      <c r="AL101" s="67"/>
      <c r="AM101" s="67"/>
      <c r="AN101" s="63"/>
      <c r="AO101" s="63"/>
      <c r="AP101" s="63"/>
      <c r="AQ101" s="74"/>
      <c r="AR101" s="74"/>
      <c r="AS101" s="74"/>
      <c r="AT101" s="74"/>
      <c r="AU101" s="57"/>
      <c r="AV101" s="57"/>
      <c r="AW101" s="74"/>
      <c r="AX101" s="26"/>
      <c r="AY101" s="74"/>
      <c r="AZ101" s="74"/>
      <c r="BA101" s="82"/>
      <c r="BB101" s="57"/>
      <c r="BC101" s="63"/>
      <c r="BD101" s="26"/>
      <c r="BE101" s="57"/>
      <c r="BF101" s="82"/>
      <c r="BG101" s="74"/>
      <c r="BH101" s="82"/>
      <c r="BI101" s="74"/>
      <c r="BJ101" s="82"/>
      <c r="BK101" s="82"/>
      <c r="BL101" s="74"/>
      <c r="BM101" s="57"/>
      <c r="BN101" s="82"/>
      <c r="BO101" s="91"/>
      <c r="BP101" s="57"/>
      <c r="BQ101" s="74"/>
      <c r="BR101" s="82"/>
      <c r="BS101" s="63"/>
      <c r="BT101" s="82"/>
      <c r="BU101" s="82"/>
      <c r="BV101" s="63"/>
      <c r="BW101" s="4"/>
      <c r="BX101" s="6"/>
      <c r="BY101" s="71"/>
      <c r="BZ101" s="148"/>
      <c r="CA101" s="152"/>
      <c r="CB101" s="148"/>
      <c r="CC101" s="152"/>
    </row>
    <row r="102" spans="2:81" hidden="1" x14ac:dyDescent="0.35">
      <c r="B102" s="8"/>
      <c r="C102" s="63">
        <v>7</v>
      </c>
      <c r="D102" s="67">
        <v>6</v>
      </c>
      <c r="E102" s="63">
        <v>6</v>
      </c>
      <c r="F102" s="63">
        <v>5</v>
      </c>
      <c r="G102" s="57">
        <v>5</v>
      </c>
      <c r="H102" s="57">
        <v>5</v>
      </c>
      <c r="I102" s="26">
        <v>5</v>
      </c>
      <c r="J102" s="82">
        <v>5</v>
      </c>
      <c r="K102" s="57">
        <v>5</v>
      </c>
      <c r="L102" s="57">
        <v>5</v>
      </c>
      <c r="M102" s="82">
        <v>5</v>
      </c>
      <c r="N102" s="20"/>
      <c r="O102" s="26"/>
      <c r="P102" s="20"/>
      <c r="Q102" s="20"/>
      <c r="R102" s="20"/>
      <c r="S102" s="20"/>
      <c r="T102" s="57"/>
      <c r="U102" s="20"/>
      <c r="V102" s="20"/>
      <c r="W102" s="26"/>
      <c r="X102" s="26"/>
      <c r="Y102" s="20"/>
      <c r="Z102" s="63"/>
      <c r="AA102" s="26"/>
      <c r="AB102" s="26"/>
      <c r="AC102" s="26"/>
      <c r="AD102" s="63"/>
      <c r="AE102" s="67"/>
      <c r="AF102" s="67"/>
      <c r="AG102" s="67"/>
      <c r="AH102" s="67"/>
      <c r="AI102" s="67"/>
      <c r="AJ102" s="67"/>
      <c r="AK102" s="67"/>
      <c r="AL102" s="67"/>
      <c r="AM102" s="63"/>
      <c r="AN102" s="63"/>
      <c r="AO102" s="63"/>
      <c r="AP102" s="74"/>
      <c r="AQ102" s="74"/>
      <c r="AR102" s="74"/>
      <c r="AS102" s="74"/>
      <c r="AT102" s="74"/>
      <c r="AU102" s="74"/>
      <c r="AV102" s="74"/>
      <c r="AW102" s="74"/>
      <c r="AX102" s="74"/>
      <c r="AY102" s="57"/>
      <c r="AZ102" s="63"/>
      <c r="BA102" s="26"/>
      <c r="BB102" s="57"/>
      <c r="BC102" s="74"/>
      <c r="BD102" s="74"/>
      <c r="BE102" s="82"/>
      <c r="BF102" s="74"/>
      <c r="BG102" s="74"/>
      <c r="BH102" s="82"/>
      <c r="BI102" s="74"/>
      <c r="BJ102" s="82"/>
      <c r="BK102" s="82"/>
      <c r="BL102" s="74"/>
      <c r="BM102" s="74"/>
      <c r="BN102" s="82"/>
      <c r="BO102" s="74"/>
      <c r="BP102" s="91"/>
      <c r="BQ102" s="74"/>
      <c r="BR102" s="57"/>
      <c r="BS102" s="74"/>
      <c r="BT102" s="63"/>
      <c r="BU102" s="82"/>
      <c r="BV102" s="82"/>
      <c r="BW102" s="4"/>
      <c r="BX102" s="6"/>
      <c r="BY102" s="71"/>
      <c r="BZ102" s="148"/>
      <c r="CA102" s="152"/>
      <c r="CB102" s="148"/>
      <c r="CC102" s="152"/>
    </row>
    <row r="103" spans="2:81" hidden="1" x14ac:dyDescent="0.35">
      <c r="B103" s="8"/>
      <c r="C103" s="20"/>
      <c r="D103" s="26"/>
      <c r="E103" s="20"/>
      <c r="F103" s="20"/>
      <c r="G103" s="20"/>
      <c r="H103" s="20"/>
      <c r="I103" s="57"/>
      <c r="J103" s="20"/>
      <c r="K103" s="20"/>
      <c r="L103" s="26"/>
      <c r="M103" s="26"/>
      <c r="N103" s="20"/>
      <c r="O103" s="63"/>
      <c r="P103" s="26"/>
      <c r="Q103" s="26"/>
      <c r="R103" s="26"/>
      <c r="S103" s="63"/>
      <c r="T103" s="63">
        <v>5</v>
      </c>
      <c r="U103" s="67"/>
      <c r="V103" s="67"/>
      <c r="W103" s="67"/>
      <c r="X103" s="67"/>
      <c r="Y103" s="67"/>
      <c r="Z103" s="67"/>
      <c r="AA103" s="67"/>
      <c r="AB103" s="67"/>
      <c r="AC103" s="67"/>
      <c r="AD103" s="63"/>
      <c r="AE103" s="63"/>
      <c r="AF103" s="63"/>
      <c r="AG103" s="74"/>
      <c r="AH103" s="63"/>
      <c r="AI103" s="74"/>
      <c r="AJ103" s="74"/>
      <c r="AK103" s="74"/>
      <c r="AL103" s="57"/>
      <c r="AM103" s="57">
        <v>5</v>
      </c>
      <c r="AN103" s="74"/>
      <c r="AO103" s="26"/>
      <c r="AP103" s="74"/>
      <c r="AQ103" s="74"/>
      <c r="AR103" s="74"/>
      <c r="AS103" s="82"/>
      <c r="AT103" s="74"/>
      <c r="AU103" s="57"/>
      <c r="AV103" s="63"/>
      <c r="AW103" s="26"/>
      <c r="AX103" s="57"/>
      <c r="AY103" s="74"/>
      <c r="AZ103" s="74"/>
      <c r="BA103" s="82"/>
      <c r="BB103" s="74"/>
      <c r="BC103" s="74"/>
      <c r="BD103" s="82"/>
      <c r="BE103" s="57"/>
      <c r="BF103" s="74"/>
      <c r="BG103" s="82"/>
      <c r="BH103" s="82"/>
      <c r="BI103" s="74"/>
      <c r="BJ103" s="74"/>
      <c r="BK103" s="57">
        <v>5</v>
      </c>
      <c r="BL103" s="82"/>
      <c r="BM103" s="74"/>
      <c r="BN103" s="91"/>
      <c r="BO103" s="74"/>
      <c r="BP103" s="57"/>
      <c r="BQ103" s="74"/>
      <c r="BR103" s="82"/>
      <c r="BS103" s="63"/>
      <c r="BT103" s="82"/>
      <c r="BU103" s="82"/>
      <c r="BV103" s="63"/>
      <c r="BW103" s="4"/>
      <c r="BX103" s="6"/>
      <c r="BY103" s="71"/>
      <c r="BZ103" s="148"/>
      <c r="CA103" s="152"/>
      <c r="CB103" s="148"/>
      <c r="CC103" s="152"/>
    </row>
    <row r="104" spans="2:81" hidden="1" x14ac:dyDescent="0.35">
      <c r="B104" s="2" t="s">
        <v>37</v>
      </c>
      <c r="C104" s="97">
        <v>20</v>
      </c>
      <c r="D104" s="97"/>
      <c r="E104" s="97">
        <v>26</v>
      </c>
      <c r="F104" s="97">
        <v>21</v>
      </c>
      <c r="G104" s="97">
        <v>15</v>
      </c>
      <c r="H104" s="97">
        <v>25</v>
      </c>
      <c r="I104" s="97">
        <v>13</v>
      </c>
      <c r="J104" s="97">
        <v>23</v>
      </c>
      <c r="K104" s="97">
        <v>18</v>
      </c>
      <c r="L104" s="97"/>
      <c r="M104" s="97"/>
      <c r="N104" s="97">
        <v>14</v>
      </c>
      <c r="O104" s="97">
        <v>38</v>
      </c>
      <c r="P104" s="97"/>
      <c r="Q104" s="97"/>
      <c r="R104" s="97"/>
      <c r="S104" s="97" t="s">
        <v>212</v>
      </c>
      <c r="T104" s="97" t="s">
        <v>212</v>
      </c>
      <c r="U104" s="97" t="s">
        <v>221</v>
      </c>
      <c r="V104" s="97">
        <v>13</v>
      </c>
      <c r="W104" s="97"/>
      <c r="X104" s="97"/>
      <c r="Y104" s="97">
        <v>18</v>
      </c>
      <c r="Z104" s="3">
        <v>17</v>
      </c>
      <c r="AA104" s="97">
        <v>7</v>
      </c>
      <c r="AB104" s="97">
        <v>22</v>
      </c>
      <c r="AC104" s="97">
        <v>19</v>
      </c>
      <c r="AD104" s="97">
        <v>12</v>
      </c>
      <c r="AE104" s="97">
        <v>19</v>
      </c>
      <c r="AF104" s="146" t="s">
        <v>233</v>
      </c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146"/>
      <c r="BN104" s="146"/>
      <c r="BO104" s="146"/>
      <c r="BP104" s="146"/>
      <c r="BQ104" s="146"/>
      <c r="BR104" s="146"/>
      <c r="BS104" s="146" t="s">
        <v>238</v>
      </c>
      <c r="BT104" s="146"/>
      <c r="BU104" s="146"/>
      <c r="BV104" s="146" t="s">
        <v>239</v>
      </c>
      <c r="BW104" s="97"/>
      <c r="BX104" s="5"/>
      <c r="BY104" s="116"/>
      <c r="BZ104" s="149"/>
      <c r="CA104" s="151"/>
      <c r="CB104" s="149"/>
      <c r="CC104" s="151"/>
    </row>
    <row r="105" spans="2:81" hidden="1" x14ac:dyDescent="0.35">
      <c r="B105" s="9"/>
      <c r="C105" s="21"/>
      <c r="D105" s="27"/>
      <c r="E105" s="21"/>
      <c r="F105" s="21"/>
      <c r="G105" s="21"/>
      <c r="H105" s="21"/>
      <c r="I105" s="58"/>
      <c r="J105" s="20"/>
      <c r="K105" s="20"/>
      <c r="L105" s="26"/>
      <c r="M105" s="26"/>
      <c r="N105" s="20"/>
      <c r="O105" s="63"/>
      <c r="P105" s="26"/>
      <c r="Q105" s="26"/>
      <c r="R105" s="26"/>
      <c r="S105" s="63"/>
      <c r="T105" s="63">
        <v>5</v>
      </c>
      <c r="U105" s="67"/>
      <c r="V105" s="67"/>
      <c r="W105" s="67"/>
      <c r="X105" s="67"/>
      <c r="Y105" s="67"/>
      <c r="Z105" s="67"/>
      <c r="AA105" s="67"/>
      <c r="AB105" s="67"/>
      <c r="AC105" s="67"/>
      <c r="AD105" s="63"/>
      <c r="AE105" s="63"/>
      <c r="AF105" s="63"/>
      <c r="AG105" s="74"/>
      <c r="AH105" s="63">
        <v>5</v>
      </c>
      <c r="AI105" s="74"/>
      <c r="AJ105" s="74"/>
      <c r="AK105" s="74"/>
      <c r="AL105" s="57"/>
      <c r="AM105" s="57"/>
      <c r="AN105" s="74"/>
      <c r="AO105" s="26"/>
      <c r="AP105" s="74"/>
      <c r="AQ105" s="74"/>
      <c r="AR105" s="74"/>
      <c r="AS105" s="82"/>
      <c r="AT105" s="74"/>
      <c r="AU105" s="57"/>
      <c r="AV105" s="63"/>
      <c r="AW105" s="26"/>
      <c r="AX105" s="57"/>
      <c r="AY105" s="74"/>
      <c r="AZ105" s="74"/>
      <c r="BA105" s="82"/>
      <c r="BB105" s="74"/>
      <c r="BC105" s="74"/>
      <c r="BD105" s="82"/>
      <c r="BE105" s="57"/>
      <c r="BF105" s="74"/>
      <c r="BG105" s="82"/>
      <c r="BH105" s="82"/>
      <c r="BI105" s="74"/>
      <c r="BJ105" s="74"/>
      <c r="BK105" s="57"/>
      <c r="BL105" s="82"/>
      <c r="BM105" s="74"/>
      <c r="BN105" s="91"/>
      <c r="BO105" s="74"/>
      <c r="BP105" s="57"/>
      <c r="BQ105" s="74"/>
      <c r="BR105" s="82"/>
      <c r="BS105" s="63"/>
      <c r="BT105" s="82"/>
      <c r="BU105" s="82"/>
      <c r="BV105" s="63"/>
      <c r="BW105" s="56"/>
      <c r="BX105" s="6"/>
      <c r="BY105" s="71"/>
      <c r="BZ105" s="148"/>
      <c r="CA105" s="152"/>
      <c r="CB105" s="148"/>
      <c r="CC105" s="152"/>
    </row>
    <row r="106" spans="2:81" hidden="1" x14ac:dyDescent="0.35">
      <c r="B106" s="8"/>
      <c r="C106" s="20"/>
      <c r="D106" s="26"/>
      <c r="E106" s="20"/>
      <c r="F106" s="20"/>
      <c r="G106" s="20"/>
      <c r="H106" s="20"/>
      <c r="I106" s="57"/>
      <c r="J106" s="20"/>
      <c r="K106" s="20"/>
      <c r="L106" s="26"/>
      <c r="M106" s="26"/>
      <c r="N106" s="20"/>
      <c r="O106" s="63"/>
      <c r="P106" s="26"/>
      <c r="Q106" s="26"/>
      <c r="R106" s="26"/>
      <c r="S106" s="70">
        <v>5</v>
      </c>
      <c r="T106" s="63"/>
      <c r="U106" s="67"/>
      <c r="V106" s="67"/>
      <c r="W106" s="67"/>
      <c r="X106" s="67"/>
      <c r="Y106" s="70">
        <v>5</v>
      </c>
      <c r="Z106" s="67"/>
      <c r="AA106" s="67"/>
      <c r="AB106" s="67"/>
      <c r="AC106" s="67"/>
      <c r="AD106" s="63"/>
      <c r="AE106" s="63"/>
      <c r="AF106" s="63"/>
      <c r="AG106" s="74"/>
      <c r="AH106" s="73">
        <v>5</v>
      </c>
      <c r="AI106" s="74"/>
      <c r="AJ106" s="74"/>
      <c r="AK106" s="74"/>
      <c r="AL106" s="57">
        <v>5</v>
      </c>
      <c r="AM106" s="57">
        <v>5</v>
      </c>
      <c r="AN106" s="74"/>
      <c r="AO106" s="26"/>
      <c r="AP106" s="74"/>
      <c r="AQ106" s="74"/>
      <c r="AR106" s="74"/>
      <c r="AS106" s="82"/>
      <c r="AT106" s="74"/>
      <c r="AU106" s="57"/>
      <c r="AV106" s="63"/>
      <c r="AW106" s="26"/>
      <c r="AX106" s="57"/>
      <c r="AY106" s="74"/>
      <c r="AZ106" s="74"/>
      <c r="BA106" s="82"/>
      <c r="BB106" s="74"/>
      <c r="BC106" s="73">
        <v>5</v>
      </c>
      <c r="BD106" s="82"/>
      <c r="BE106" s="57">
        <v>5</v>
      </c>
      <c r="BF106" s="74"/>
      <c r="BG106" s="82"/>
      <c r="BH106" s="82"/>
      <c r="BI106" s="74"/>
      <c r="BJ106" s="73">
        <v>5</v>
      </c>
      <c r="BK106" s="57">
        <v>5</v>
      </c>
      <c r="BL106" s="82"/>
      <c r="BM106" s="74"/>
      <c r="BN106" s="91"/>
      <c r="BO106" s="74"/>
      <c r="BP106" s="57">
        <v>5</v>
      </c>
      <c r="BQ106" s="74"/>
      <c r="BR106" s="82"/>
      <c r="BS106" s="63"/>
      <c r="BT106" s="82"/>
      <c r="BU106" s="82"/>
      <c r="BV106" s="63">
        <v>5</v>
      </c>
      <c r="BW106" s="56"/>
      <c r="BX106" s="6"/>
      <c r="BY106" s="71"/>
      <c r="BZ106" s="148"/>
      <c r="CA106" s="152"/>
      <c r="CB106" s="148"/>
      <c r="CC106" s="152"/>
    </row>
    <row r="107" spans="2:81" hidden="1" x14ac:dyDescent="0.35">
      <c r="B107" s="10"/>
      <c r="C107" s="21"/>
      <c r="D107" s="27"/>
      <c r="E107" s="21"/>
      <c r="F107" s="21"/>
      <c r="G107" s="21"/>
      <c r="H107" s="21"/>
      <c r="I107" s="58"/>
      <c r="J107" s="20"/>
      <c r="K107" s="20"/>
      <c r="L107" s="26"/>
      <c r="M107" s="26"/>
      <c r="N107" s="20"/>
      <c r="O107" s="63"/>
      <c r="P107" s="26"/>
      <c r="Q107" s="26"/>
      <c r="R107" s="26"/>
      <c r="S107" s="63"/>
      <c r="T107" s="63"/>
      <c r="U107" s="67"/>
      <c r="V107" s="67"/>
      <c r="W107" s="67"/>
      <c r="X107" s="67"/>
      <c r="Y107" s="67"/>
      <c r="Z107" s="67"/>
      <c r="AA107" s="67"/>
      <c r="AB107" s="67"/>
      <c r="AC107" s="67"/>
      <c r="AD107" s="63"/>
      <c r="AE107" s="63"/>
      <c r="AF107" s="63"/>
      <c r="AG107" s="74"/>
      <c r="AH107" s="63"/>
      <c r="AI107" s="74"/>
      <c r="AJ107" s="74"/>
      <c r="AK107" s="74"/>
      <c r="AL107" s="57">
        <v>5</v>
      </c>
      <c r="AM107" s="57">
        <v>5</v>
      </c>
      <c r="AN107" s="74"/>
      <c r="AO107" s="26"/>
      <c r="AP107" s="74"/>
      <c r="AQ107" s="74"/>
      <c r="AR107" s="74"/>
      <c r="AS107" s="82"/>
      <c r="AT107" s="74"/>
      <c r="AU107" s="57"/>
      <c r="AV107" s="63"/>
      <c r="AW107" s="26"/>
      <c r="AX107" s="57"/>
      <c r="AY107" s="74"/>
      <c r="AZ107" s="74"/>
      <c r="BA107" s="82"/>
      <c r="BB107" s="74"/>
      <c r="BC107" s="74"/>
      <c r="BD107" s="82"/>
      <c r="BE107" s="57"/>
      <c r="BF107" s="74"/>
      <c r="BG107" s="82"/>
      <c r="BH107" s="82"/>
      <c r="BI107" s="74"/>
      <c r="BJ107" s="74"/>
      <c r="BK107" s="57"/>
      <c r="BL107" s="82"/>
      <c r="BM107" s="74"/>
      <c r="BN107" s="91"/>
      <c r="BO107" s="74"/>
      <c r="BP107" s="57">
        <v>5</v>
      </c>
      <c r="BQ107" s="74"/>
      <c r="BR107" s="82"/>
      <c r="BS107" s="63"/>
      <c r="BT107" s="82"/>
      <c r="BU107" s="82"/>
      <c r="BV107" s="63"/>
      <c r="BW107" s="56"/>
      <c r="BX107" s="6"/>
      <c r="BY107" s="71"/>
      <c r="BZ107" s="148"/>
      <c r="CA107" s="152"/>
      <c r="CB107" s="148"/>
      <c r="CC107" s="152"/>
    </row>
    <row r="108" spans="2:81" hidden="1" x14ac:dyDescent="0.35">
      <c r="B108" s="10"/>
      <c r="C108" s="21">
        <v>9</v>
      </c>
      <c r="D108" s="21">
        <v>9</v>
      </c>
      <c r="E108" s="63">
        <v>9</v>
      </c>
      <c r="F108" s="74">
        <v>9</v>
      </c>
      <c r="G108" s="74">
        <v>9</v>
      </c>
      <c r="H108" s="74">
        <v>9</v>
      </c>
      <c r="I108" s="74">
        <v>9</v>
      </c>
      <c r="J108" s="21">
        <v>8</v>
      </c>
      <c r="K108" s="21">
        <v>8</v>
      </c>
      <c r="L108" s="21">
        <v>8</v>
      </c>
      <c r="M108" s="21">
        <v>8</v>
      </c>
      <c r="N108" s="21">
        <v>8</v>
      </c>
      <c r="O108" s="21">
        <v>8</v>
      </c>
      <c r="P108" s="67">
        <v>8</v>
      </c>
      <c r="Q108" s="67">
        <v>8</v>
      </c>
      <c r="R108" s="63">
        <v>8</v>
      </c>
      <c r="S108" s="74">
        <v>8</v>
      </c>
      <c r="T108" s="74">
        <v>8</v>
      </c>
      <c r="U108" s="74">
        <v>8</v>
      </c>
      <c r="V108" s="74">
        <v>8</v>
      </c>
      <c r="W108" s="74">
        <v>8</v>
      </c>
      <c r="X108" s="74">
        <v>8</v>
      </c>
      <c r="Y108" s="74">
        <v>8</v>
      </c>
      <c r="Z108" s="63">
        <v>7</v>
      </c>
      <c r="AA108" s="63">
        <v>7</v>
      </c>
      <c r="AB108" s="74">
        <v>7</v>
      </c>
      <c r="AC108" s="74">
        <v>7</v>
      </c>
      <c r="AD108" s="63">
        <v>6</v>
      </c>
      <c r="AE108" s="67">
        <v>5</v>
      </c>
      <c r="AF108" s="57">
        <v>5</v>
      </c>
      <c r="AG108" s="57">
        <v>5</v>
      </c>
      <c r="AH108" s="57">
        <v>5</v>
      </c>
      <c r="AI108" s="26">
        <v>5</v>
      </c>
      <c r="AJ108" s="57">
        <v>5</v>
      </c>
      <c r="AK108" s="57">
        <v>5</v>
      </c>
      <c r="AL108" s="82">
        <v>5</v>
      </c>
      <c r="AM108" s="57">
        <v>5</v>
      </c>
      <c r="AN108" s="57">
        <v>5</v>
      </c>
      <c r="AO108" s="27"/>
      <c r="AP108" s="58"/>
      <c r="AQ108" s="27"/>
      <c r="AR108" s="27"/>
      <c r="AS108" s="64"/>
      <c r="AT108" s="27"/>
      <c r="AU108" s="26"/>
      <c r="AV108" s="26"/>
      <c r="AW108" s="63"/>
      <c r="AX108" s="63"/>
      <c r="AY108" s="67"/>
      <c r="AZ108" s="67"/>
      <c r="BA108" s="67"/>
      <c r="BB108" s="67"/>
      <c r="BC108" s="67"/>
      <c r="BD108" s="67"/>
      <c r="BE108" s="74"/>
      <c r="BF108" s="74"/>
      <c r="BG108" s="26"/>
      <c r="BH108" s="74"/>
      <c r="BI108" s="82"/>
      <c r="BJ108" s="63"/>
      <c r="BK108" s="82"/>
      <c r="BL108" s="74"/>
      <c r="BM108" s="82"/>
      <c r="BN108" s="74"/>
      <c r="BO108" s="82"/>
      <c r="BP108" s="74"/>
      <c r="BQ108" s="82"/>
      <c r="BR108" s="91"/>
      <c r="BS108" s="82"/>
      <c r="BT108" s="63"/>
      <c r="BU108" s="82"/>
      <c r="BV108" s="82"/>
      <c r="BW108" s="56"/>
      <c r="BX108" s="6"/>
      <c r="BY108" s="71"/>
      <c r="BZ108" s="148"/>
      <c r="CA108" s="152"/>
      <c r="CB108" s="148"/>
      <c r="CC108" s="152"/>
    </row>
    <row r="109" spans="2:81" hidden="1" x14ac:dyDescent="0.35">
      <c r="B109" s="10"/>
      <c r="C109" s="21"/>
      <c r="D109" s="27"/>
      <c r="E109" s="21"/>
      <c r="F109" s="21"/>
      <c r="G109" s="21"/>
      <c r="H109" s="21"/>
      <c r="I109" s="58"/>
      <c r="J109" s="21"/>
      <c r="K109" s="21"/>
      <c r="L109" s="27"/>
      <c r="M109" s="27"/>
      <c r="N109" s="21"/>
      <c r="O109" s="64"/>
      <c r="P109" s="27"/>
      <c r="Q109" s="26"/>
      <c r="R109" s="26"/>
      <c r="S109" s="63"/>
      <c r="T109" s="63"/>
      <c r="U109" s="67"/>
      <c r="V109" s="67"/>
      <c r="W109" s="67"/>
      <c r="X109" s="67"/>
      <c r="Y109" s="67"/>
      <c r="Z109" s="67"/>
      <c r="AA109" s="67"/>
      <c r="AB109" s="67"/>
      <c r="AC109" s="67"/>
      <c r="AD109" s="63"/>
      <c r="AE109" s="63"/>
      <c r="AF109" s="63"/>
      <c r="AG109" s="74"/>
      <c r="AH109" s="63"/>
      <c r="AI109" s="74"/>
      <c r="AJ109" s="74"/>
      <c r="AK109" s="74"/>
      <c r="AL109" s="57"/>
      <c r="AM109" s="57"/>
      <c r="AN109" s="74"/>
      <c r="AO109" s="26"/>
      <c r="AP109" s="74"/>
      <c r="AQ109" s="74"/>
      <c r="AR109" s="74"/>
      <c r="AS109" s="82"/>
      <c r="AT109" s="74"/>
      <c r="AU109" s="57"/>
      <c r="AV109" s="63"/>
      <c r="AW109" s="26"/>
      <c r="AX109" s="57"/>
      <c r="AY109" s="74"/>
      <c r="AZ109" s="74"/>
      <c r="BA109" s="82"/>
      <c r="BB109" s="74"/>
      <c r="BC109" s="74"/>
      <c r="BD109" s="82"/>
      <c r="BE109" s="57"/>
      <c r="BF109" s="74"/>
      <c r="BG109" s="82"/>
      <c r="BH109" s="82"/>
      <c r="BI109" s="74"/>
      <c r="BJ109" s="74"/>
      <c r="BK109" s="57"/>
      <c r="BL109" s="82"/>
      <c r="BM109" s="74"/>
      <c r="BN109" s="91"/>
      <c r="BO109" s="74"/>
      <c r="BP109" s="57"/>
      <c r="BQ109" s="74"/>
      <c r="BR109" s="82">
        <v>5</v>
      </c>
      <c r="BS109" s="63"/>
      <c r="BT109" s="82"/>
      <c r="BU109" s="82"/>
      <c r="BV109" s="63"/>
      <c r="BW109" s="56"/>
      <c r="BX109" s="6"/>
      <c r="BY109" s="71"/>
      <c r="BZ109" s="148"/>
      <c r="CA109" s="152"/>
      <c r="CB109" s="148"/>
      <c r="CC109" s="152"/>
    </row>
    <row r="110" spans="2:81" hidden="1" x14ac:dyDescent="0.35">
      <c r="B110" s="10"/>
      <c r="C110" s="21"/>
      <c r="D110" s="27"/>
      <c r="E110" s="21"/>
      <c r="F110" s="21"/>
      <c r="G110" s="21"/>
      <c r="H110" s="21"/>
      <c r="I110" s="58"/>
      <c r="J110" s="21"/>
      <c r="K110" s="21"/>
      <c r="L110" s="27"/>
      <c r="M110" s="27"/>
      <c r="N110" s="21"/>
      <c r="O110" s="64"/>
      <c r="P110" s="27"/>
      <c r="Q110" s="26"/>
      <c r="R110" s="26"/>
      <c r="S110" s="63"/>
      <c r="T110" s="63"/>
      <c r="U110" s="67"/>
      <c r="V110" s="67"/>
      <c r="W110" s="67"/>
      <c r="X110" s="67"/>
      <c r="Y110" s="67"/>
      <c r="Z110" s="67"/>
      <c r="AA110" s="67"/>
      <c r="AB110" s="67"/>
      <c r="AC110" s="67"/>
      <c r="AD110" s="63"/>
      <c r="AE110" s="63"/>
      <c r="AF110" s="63"/>
      <c r="AG110" s="74"/>
      <c r="AH110" s="73">
        <v>5</v>
      </c>
      <c r="AI110" s="74"/>
      <c r="AJ110" s="74"/>
      <c r="AK110" s="74"/>
      <c r="AL110" s="57"/>
      <c r="AM110" s="57"/>
      <c r="AN110" s="74"/>
      <c r="AO110" s="26"/>
      <c r="AP110" s="74"/>
      <c r="AQ110" s="74"/>
      <c r="AR110" s="74"/>
      <c r="AS110" s="82"/>
      <c r="AT110" s="74"/>
      <c r="AU110" s="57"/>
      <c r="AV110" s="63"/>
      <c r="AW110" s="26"/>
      <c r="AX110" s="57"/>
      <c r="AY110" s="74"/>
      <c r="AZ110" s="74"/>
      <c r="BA110" s="82"/>
      <c r="BB110" s="74"/>
      <c r="BC110" s="74"/>
      <c r="BD110" s="82"/>
      <c r="BE110" s="57"/>
      <c r="BF110" s="74"/>
      <c r="BG110" s="82"/>
      <c r="BH110" s="82"/>
      <c r="BI110" s="74"/>
      <c r="BJ110" s="74"/>
      <c r="BK110" s="57"/>
      <c r="BL110" s="82"/>
      <c r="BM110" s="74"/>
      <c r="BN110" s="91"/>
      <c r="BO110" s="74"/>
      <c r="BP110" s="57"/>
      <c r="BQ110" s="74"/>
      <c r="BR110" s="82"/>
      <c r="BS110" s="63"/>
      <c r="BT110" s="82"/>
      <c r="BU110" s="82"/>
      <c r="BV110" s="63"/>
      <c r="BW110" s="56"/>
      <c r="BX110" s="6"/>
      <c r="BY110" s="71"/>
      <c r="BZ110" s="148"/>
      <c r="CA110" s="152"/>
      <c r="CB110" s="148"/>
      <c r="CC110" s="152"/>
    </row>
    <row r="111" spans="2:81" hidden="1" x14ac:dyDescent="0.35">
      <c r="B111" s="10"/>
      <c r="C111" s="21"/>
      <c r="D111" s="27"/>
      <c r="E111" s="21"/>
      <c r="F111" s="21"/>
      <c r="G111" s="21"/>
      <c r="H111" s="21"/>
      <c r="I111" s="58"/>
      <c r="J111" s="21"/>
      <c r="K111" s="21"/>
      <c r="L111" s="27"/>
      <c r="M111" s="27"/>
      <c r="N111" s="21"/>
      <c r="O111" s="64"/>
      <c r="P111" s="27"/>
      <c r="Q111" s="26"/>
      <c r="R111" s="26"/>
      <c r="S111" s="63"/>
      <c r="T111" s="63"/>
      <c r="U111" s="67"/>
      <c r="V111" s="67"/>
      <c r="W111" s="67"/>
      <c r="X111" s="67"/>
      <c r="Y111" s="67"/>
      <c r="Z111" s="67"/>
      <c r="AA111" s="67"/>
      <c r="AB111" s="67"/>
      <c r="AC111" s="67"/>
      <c r="AD111" s="63"/>
      <c r="AE111" s="63"/>
      <c r="AF111" s="63"/>
      <c r="AG111" s="74"/>
      <c r="AH111" s="63"/>
      <c r="AI111" s="74"/>
      <c r="AJ111" s="74"/>
      <c r="AK111" s="74"/>
      <c r="AL111" s="57"/>
      <c r="AM111" s="57"/>
      <c r="AN111" s="74"/>
      <c r="AO111" s="26"/>
      <c r="AP111" s="74"/>
      <c r="AQ111" s="74"/>
      <c r="AR111" s="74"/>
      <c r="AS111" s="82"/>
      <c r="AT111" s="74"/>
      <c r="AU111" s="57"/>
      <c r="AV111" s="63"/>
      <c r="AW111" s="26"/>
      <c r="AX111" s="57"/>
      <c r="AY111" s="74"/>
      <c r="AZ111" s="74"/>
      <c r="BA111" s="82"/>
      <c r="BB111" s="74"/>
      <c r="BC111" s="74"/>
      <c r="BD111" s="82"/>
      <c r="BE111" s="57"/>
      <c r="BF111" s="74"/>
      <c r="BG111" s="82"/>
      <c r="BH111" s="82"/>
      <c r="BI111" s="74"/>
      <c r="BJ111" s="74"/>
      <c r="BK111" s="57"/>
      <c r="BL111" s="82"/>
      <c r="BM111" s="74"/>
      <c r="BN111" s="91"/>
      <c r="BO111" s="74"/>
      <c r="BP111" s="57"/>
      <c r="BQ111" s="74"/>
      <c r="BR111" s="82">
        <v>5</v>
      </c>
      <c r="BS111" s="63"/>
      <c r="BT111" s="82"/>
      <c r="BU111" s="82"/>
      <c r="BV111" s="63"/>
      <c r="BW111" s="56"/>
      <c r="BX111" s="6"/>
      <c r="BY111" s="71"/>
      <c r="BZ111" s="148"/>
      <c r="CA111" s="152"/>
      <c r="CB111" s="148"/>
      <c r="CC111" s="152"/>
    </row>
    <row r="112" spans="2:81" hidden="1" x14ac:dyDescent="0.35">
      <c r="B112" s="8"/>
      <c r="C112" s="20"/>
      <c r="D112" s="26"/>
      <c r="E112" s="20"/>
      <c r="F112" s="20"/>
      <c r="G112" s="20"/>
      <c r="H112" s="20"/>
      <c r="I112" s="57"/>
      <c r="J112" s="20"/>
      <c r="K112" s="20"/>
      <c r="L112" s="26"/>
      <c r="M112" s="26"/>
      <c r="N112" s="20"/>
      <c r="O112" s="63"/>
      <c r="P112" s="26"/>
      <c r="Q112" s="26"/>
      <c r="R112" s="26"/>
      <c r="S112" s="63"/>
      <c r="T112" s="63">
        <v>9</v>
      </c>
      <c r="U112" s="67"/>
      <c r="V112" s="67"/>
      <c r="W112" s="67"/>
      <c r="X112" s="67"/>
      <c r="Y112" s="67"/>
      <c r="Z112" s="67"/>
      <c r="AA112" s="67"/>
      <c r="AB112" s="67"/>
      <c r="AC112" s="67"/>
      <c r="AD112" s="63"/>
      <c r="AE112" s="63"/>
      <c r="AF112" s="63"/>
      <c r="AG112" s="74"/>
      <c r="AH112" s="63"/>
      <c r="AI112" s="74"/>
      <c r="AJ112" s="74"/>
      <c r="AK112" s="74"/>
      <c r="AL112" s="57"/>
      <c r="AM112" s="57"/>
      <c r="AN112" s="74"/>
      <c r="AO112" s="26"/>
      <c r="AP112" s="74"/>
      <c r="AQ112" s="74"/>
      <c r="AR112" s="74"/>
      <c r="AS112" s="82"/>
      <c r="AT112" s="74"/>
      <c r="AU112" s="57"/>
      <c r="AV112" s="63"/>
      <c r="AW112" s="26"/>
      <c r="AX112" s="57"/>
      <c r="AY112" s="74">
        <v>6</v>
      </c>
      <c r="AZ112" s="74"/>
      <c r="BA112" s="82"/>
      <c r="BB112" s="74"/>
      <c r="BC112" s="74"/>
      <c r="BD112" s="82"/>
      <c r="BE112" s="57"/>
      <c r="BF112" s="74"/>
      <c r="BG112" s="82"/>
      <c r="BH112" s="82"/>
      <c r="BI112" s="74"/>
      <c r="BJ112" s="74">
        <v>5</v>
      </c>
      <c r="BK112" s="57"/>
      <c r="BL112" s="82">
        <v>5</v>
      </c>
      <c r="BM112" s="74"/>
      <c r="BN112" s="91">
        <v>5</v>
      </c>
      <c r="BO112" s="74"/>
      <c r="BP112" s="57"/>
      <c r="BQ112" s="74"/>
      <c r="BR112" s="82"/>
      <c r="BS112" s="63"/>
      <c r="BT112" s="82"/>
      <c r="BU112" s="82"/>
      <c r="BV112" s="63"/>
      <c r="BW112" s="56"/>
      <c r="BX112" s="6"/>
      <c r="BY112" s="71"/>
      <c r="BZ112" s="148"/>
      <c r="CA112" s="152"/>
      <c r="CB112" s="148"/>
      <c r="CC112" s="152"/>
    </row>
    <row r="113" spans="2:81" hidden="1" x14ac:dyDescent="0.35">
      <c r="B113" s="8"/>
      <c r="C113" s="67">
        <v>7</v>
      </c>
      <c r="D113" s="67">
        <v>7</v>
      </c>
      <c r="E113" s="63">
        <v>7</v>
      </c>
      <c r="F113" s="63">
        <v>7</v>
      </c>
      <c r="G113" s="63">
        <v>6</v>
      </c>
      <c r="H113" s="57">
        <v>5</v>
      </c>
      <c r="I113" s="26">
        <v>5</v>
      </c>
      <c r="J113" s="57">
        <v>5</v>
      </c>
      <c r="K113" s="82">
        <v>5</v>
      </c>
      <c r="L113" s="57">
        <v>5</v>
      </c>
      <c r="M113" s="57">
        <v>5</v>
      </c>
      <c r="N113" s="20"/>
      <c r="O113" s="26"/>
      <c r="P113" s="20"/>
      <c r="Q113" s="20"/>
      <c r="R113" s="20"/>
      <c r="S113" s="20"/>
      <c r="T113" s="57"/>
      <c r="U113" s="20"/>
      <c r="V113" s="20"/>
      <c r="W113" s="26"/>
      <c r="X113" s="26"/>
      <c r="Y113" s="20"/>
      <c r="Z113" s="63"/>
      <c r="AA113" s="26"/>
      <c r="AB113" s="26"/>
      <c r="AC113" s="26"/>
      <c r="AD113" s="63"/>
      <c r="AE113" s="63"/>
      <c r="AF113" s="67"/>
      <c r="AG113" s="67"/>
      <c r="AH113" s="67"/>
      <c r="AI113" s="67"/>
      <c r="AJ113" s="67"/>
      <c r="AK113" s="67"/>
      <c r="AL113" s="67"/>
      <c r="AM113" s="63"/>
      <c r="AN113" s="63"/>
      <c r="AO113" s="74"/>
      <c r="AP113" s="74"/>
      <c r="AQ113" s="74"/>
      <c r="AR113" s="74"/>
      <c r="AS113" s="57"/>
      <c r="AT113" s="74"/>
      <c r="AU113" s="26"/>
      <c r="AV113" s="74"/>
      <c r="AW113" s="74"/>
      <c r="AX113" s="74"/>
      <c r="AY113" s="82"/>
      <c r="AZ113" s="74"/>
      <c r="BA113" s="57"/>
      <c r="BB113" s="63"/>
      <c r="BC113" s="74"/>
      <c r="BD113" s="74"/>
      <c r="BE113" s="82"/>
      <c r="BF113" s="74"/>
      <c r="BG113" s="74"/>
      <c r="BH113" s="74"/>
      <c r="BI113" s="82"/>
      <c r="BJ113" s="82"/>
      <c r="BK113" s="74"/>
      <c r="BL113" s="74"/>
      <c r="BM113" s="82"/>
      <c r="BN113" s="74"/>
      <c r="BO113" s="91"/>
      <c r="BP113" s="74"/>
      <c r="BQ113" s="57"/>
      <c r="BR113" s="74"/>
      <c r="BS113" s="82"/>
      <c r="BT113" s="63"/>
      <c r="BU113" s="82"/>
      <c r="BV113" s="82"/>
      <c r="BW113" s="56"/>
      <c r="BX113" s="6"/>
      <c r="BY113" s="71"/>
      <c r="BZ113" s="148"/>
      <c r="CA113" s="152"/>
      <c r="CB113" s="148"/>
      <c r="CC113" s="152"/>
    </row>
    <row r="114" spans="2:81" hidden="1" x14ac:dyDescent="0.35">
      <c r="B114" s="8"/>
      <c r="C114" s="20"/>
      <c r="D114" s="26"/>
      <c r="E114" s="20"/>
      <c r="F114" s="20"/>
      <c r="G114" s="20"/>
      <c r="H114" s="20"/>
      <c r="I114" s="57"/>
      <c r="J114" s="20"/>
      <c r="K114" s="20"/>
      <c r="L114" s="26"/>
      <c r="M114" s="26"/>
      <c r="N114" s="20"/>
      <c r="O114" s="63"/>
      <c r="P114" s="26"/>
      <c r="Q114" s="26"/>
      <c r="R114" s="26"/>
      <c r="S114" s="63"/>
      <c r="T114" s="63">
        <v>6</v>
      </c>
      <c r="U114" s="67"/>
      <c r="V114" s="67"/>
      <c r="W114" s="67"/>
      <c r="X114" s="67"/>
      <c r="Y114" s="67"/>
      <c r="Z114" s="67"/>
      <c r="AA114" s="67"/>
      <c r="AB114" s="67"/>
      <c r="AC114" s="67"/>
      <c r="AD114" s="63">
        <v>5</v>
      </c>
      <c r="AE114" s="63"/>
      <c r="AF114" s="63">
        <v>6</v>
      </c>
      <c r="AG114" s="74"/>
      <c r="AH114" s="63">
        <v>5</v>
      </c>
      <c r="AI114" s="74"/>
      <c r="AJ114" s="74"/>
      <c r="AK114" s="74"/>
      <c r="AL114" s="57"/>
      <c r="AM114" s="57">
        <v>5</v>
      </c>
      <c r="AN114" s="74"/>
      <c r="AO114" s="26"/>
      <c r="AP114" s="74"/>
      <c r="AQ114" s="74"/>
      <c r="AR114" s="74"/>
      <c r="AS114" s="82"/>
      <c r="AT114" s="74"/>
      <c r="AU114" s="57"/>
      <c r="AV114" s="63"/>
      <c r="AW114" s="26"/>
      <c r="AX114" s="57"/>
      <c r="AY114" s="74"/>
      <c r="AZ114" s="74"/>
      <c r="BA114" s="82"/>
      <c r="BB114" s="74"/>
      <c r="BC114" s="74"/>
      <c r="BD114" s="82"/>
      <c r="BE114" s="57">
        <v>5</v>
      </c>
      <c r="BF114" s="74"/>
      <c r="BG114" s="82"/>
      <c r="BH114" s="82"/>
      <c r="BI114" s="74"/>
      <c r="BJ114" s="74"/>
      <c r="BK114" s="57">
        <v>5</v>
      </c>
      <c r="BL114" s="82"/>
      <c r="BM114" s="74"/>
      <c r="BN114" s="91"/>
      <c r="BO114" s="74"/>
      <c r="BP114" s="57"/>
      <c r="BQ114" s="74"/>
      <c r="BR114" s="82"/>
      <c r="BS114" s="63"/>
      <c r="BT114" s="82"/>
      <c r="BU114" s="82">
        <v>5</v>
      </c>
      <c r="BV114" s="63">
        <v>5</v>
      </c>
      <c r="BW114" s="56"/>
      <c r="BX114" s="6"/>
      <c r="BY114" s="71"/>
      <c r="BZ114" s="148"/>
      <c r="CA114" s="152"/>
      <c r="CB114" s="148"/>
      <c r="CC114" s="152"/>
    </row>
    <row r="115" spans="2:81" hidden="1" x14ac:dyDescent="0.35">
      <c r="B115" s="8"/>
      <c r="C115" s="20"/>
      <c r="D115" s="26"/>
      <c r="E115" s="20"/>
      <c r="F115" s="20"/>
      <c r="G115" s="20"/>
      <c r="H115" s="20"/>
      <c r="I115" s="57"/>
      <c r="J115" s="20"/>
      <c r="K115" s="20"/>
      <c r="L115" s="26"/>
      <c r="M115" s="26"/>
      <c r="N115" s="20"/>
      <c r="O115" s="63"/>
      <c r="P115" s="26"/>
      <c r="Q115" s="26"/>
      <c r="R115" s="26"/>
      <c r="S115" s="70">
        <v>5</v>
      </c>
      <c r="T115" s="63"/>
      <c r="U115" s="67"/>
      <c r="V115" s="67"/>
      <c r="W115" s="67"/>
      <c r="X115" s="67"/>
      <c r="Y115" s="70">
        <v>5</v>
      </c>
      <c r="Z115" s="67"/>
      <c r="AA115" s="67"/>
      <c r="AB115" s="67"/>
      <c r="AC115" s="67"/>
      <c r="AD115" s="63"/>
      <c r="AE115" s="63"/>
      <c r="AF115" s="63"/>
      <c r="AG115" s="74"/>
      <c r="AH115" s="73">
        <v>5</v>
      </c>
      <c r="AI115" s="74"/>
      <c r="AJ115" s="74"/>
      <c r="AK115" s="74"/>
      <c r="AL115" s="57">
        <v>5</v>
      </c>
      <c r="AM115" s="57">
        <v>5</v>
      </c>
      <c r="AN115" s="74"/>
      <c r="AO115" s="26"/>
      <c r="AP115" s="74"/>
      <c r="AQ115" s="74"/>
      <c r="AR115" s="74"/>
      <c r="AS115" s="82"/>
      <c r="AT115" s="74"/>
      <c r="AU115" s="57"/>
      <c r="AV115" s="63"/>
      <c r="AW115" s="26"/>
      <c r="AX115" s="57"/>
      <c r="AY115" s="74"/>
      <c r="AZ115" s="74"/>
      <c r="BA115" s="82"/>
      <c r="BB115" s="74"/>
      <c r="BC115" s="74"/>
      <c r="BD115" s="82"/>
      <c r="BE115" s="57">
        <v>5</v>
      </c>
      <c r="BF115" s="74"/>
      <c r="BG115" s="82"/>
      <c r="BH115" s="82"/>
      <c r="BI115" s="74"/>
      <c r="BJ115" s="73">
        <v>5</v>
      </c>
      <c r="BK115" s="57"/>
      <c r="BL115" s="82"/>
      <c r="BM115" s="74"/>
      <c r="BN115" s="91"/>
      <c r="BO115" s="74"/>
      <c r="BP115" s="57"/>
      <c r="BQ115" s="74"/>
      <c r="BR115" s="82"/>
      <c r="BS115" s="63"/>
      <c r="BT115" s="82"/>
      <c r="BU115" s="82"/>
      <c r="BV115" s="63"/>
      <c r="BW115" s="56"/>
      <c r="BX115" s="6"/>
      <c r="BY115" s="71"/>
      <c r="BZ115" s="148"/>
      <c r="CA115" s="152"/>
      <c r="CB115" s="148"/>
      <c r="CC115" s="152"/>
    </row>
    <row r="116" spans="2:81" hidden="1" x14ac:dyDescent="0.35">
      <c r="B116" s="8"/>
      <c r="C116" s="20"/>
      <c r="D116" s="26">
        <v>5</v>
      </c>
      <c r="E116" s="20"/>
      <c r="F116" s="20"/>
      <c r="G116" s="20"/>
      <c r="H116" s="20"/>
      <c r="I116" s="57"/>
      <c r="J116" s="20"/>
      <c r="K116" s="20"/>
      <c r="L116" s="26"/>
      <c r="M116" s="26"/>
      <c r="N116" s="20"/>
      <c r="O116" s="63"/>
      <c r="P116" s="26"/>
      <c r="Q116" s="26">
        <v>5</v>
      </c>
      <c r="R116" s="26"/>
      <c r="S116" s="63"/>
      <c r="T116" s="63">
        <v>5</v>
      </c>
      <c r="U116" s="67"/>
      <c r="V116" s="67"/>
      <c r="W116" s="67"/>
      <c r="X116" s="67"/>
      <c r="Y116" s="67"/>
      <c r="Z116" s="67"/>
      <c r="AA116" s="67"/>
      <c r="AB116" s="67"/>
      <c r="AC116" s="67"/>
      <c r="AD116" s="63"/>
      <c r="AE116" s="63"/>
      <c r="AF116" s="63"/>
      <c r="AG116" s="74"/>
      <c r="AH116" s="63">
        <v>5</v>
      </c>
      <c r="AI116" s="74"/>
      <c r="AJ116" s="74"/>
      <c r="AK116" s="74"/>
      <c r="AL116" s="57"/>
      <c r="AM116" s="57"/>
      <c r="AN116" s="74"/>
      <c r="AO116" s="26"/>
      <c r="AP116" s="74"/>
      <c r="AQ116" s="74"/>
      <c r="AR116" s="74"/>
      <c r="AS116" s="82"/>
      <c r="AT116" s="74"/>
      <c r="AU116" s="57"/>
      <c r="AV116" s="63"/>
      <c r="AW116" s="26"/>
      <c r="AX116" s="57"/>
      <c r="AY116" s="74"/>
      <c r="AZ116" s="74"/>
      <c r="BA116" s="82"/>
      <c r="BB116" s="74"/>
      <c r="BC116" s="74"/>
      <c r="BD116" s="82"/>
      <c r="BE116" s="57"/>
      <c r="BF116" s="74"/>
      <c r="BG116" s="82"/>
      <c r="BH116" s="82"/>
      <c r="BI116" s="74"/>
      <c r="BJ116" s="74"/>
      <c r="BK116" s="57"/>
      <c r="BL116" s="82"/>
      <c r="BM116" s="74"/>
      <c r="BN116" s="91"/>
      <c r="BO116" s="74"/>
      <c r="BP116" s="57"/>
      <c r="BQ116" s="74"/>
      <c r="BR116" s="82">
        <v>5</v>
      </c>
      <c r="BS116" s="63"/>
      <c r="BT116" s="82"/>
      <c r="BU116" s="82"/>
      <c r="BV116" s="63"/>
      <c r="BW116" s="4"/>
      <c r="BX116" s="6"/>
      <c r="BY116" s="71"/>
      <c r="BZ116" s="148"/>
      <c r="CA116" s="152"/>
      <c r="CB116" s="148"/>
      <c r="CC116" s="152"/>
    </row>
    <row r="117" spans="2:81" hidden="1" x14ac:dyDescent="0.35">
      <c r="B117" s="8"/>
      <c r="C117" s="20"/>
      <c r="D117" s="26"/>
      <c r="E117" s="20"/>
      <c r="F117" s="20"/>
      <c r="G117" s="20"/>
      <c r="H117" s="20"/>
      <c r="I117" s="57"/>
      <c r="J117" s="20"/>
      <c r="K117" s="20"/>
      <c r="L117" s="26"/>
      <c r="M117" s="26"/>
      <c r="N117" s="20"/>
      <c r="O117" s="63"/>
      <c r="P117" s="26"/>
      <c r="Q117" s="26"/>
      <c r="R117" s="26"/>
      <c r="S117" s="63"/>
      <c r="T117" s="63"/>
      <c r="U117" s="67"/>
      <c r="V117" s="67"/>
      <c r="W117" s="67"/>
      <c r="X117" s="67"/>
      <c r="Y117" s="67"/>
      <c r="Z117" s="67"/>
      <c r="AA117" s="67"/>
      <c r="AB117" s="67"/>
      <c r="AC117" s="67"/>
      <c r="AD117" s="63"/>
      <c r="AE117" s="63"/>
      <c r="AF117" s="63"/>
      <c r="AG117" s="74"/>
      <c r="AH117" s="63"/>
      <c r="AI117" s="74"/>
      <c r="AJ117" s="74"/>
      <c r="AK117" s="74"/>
      <c r="AL117" s="57"/>
      <c r="AM117" s="57">
        <v>5</v>
      </c>
      <c r="AN117" s="74"/>
      <c r="AO117" s="26"/>
      <c r="AP117" s="74"/>
      <c r="AQ117" s="74"/>
      <c r="AR117" s="74"/>
      <c r="AS117" s="82"/>
      <c r="AT117" s="74"/>
      <c r="AU117" s="57"/>
      <c r="AV117" s="63"/>
      <c r="AW117" s="26"/>
      <c r="AX117" s="57"/>
      <c r="AY117" s="74"/>
      <c r="AZ117" s="74"/>
      <c r="BA117" s="82"/>
      <c r="BB117" s="74"/>
      <c r="BC117" s="74"/>
      <c r="BD117" s="82"/>
      <c r="BE117" s="57">
        <v>5</v>
      </c>
      <c r="BF117" s="74"/>
      <c r="BG117" s="82"/>
      <c r="BH117" s="82"/>
      <c r="BI117" s="74"/>
      <c r="BJ117" s="74"/>
      <c r="BK117" s="57">
        <v>5</v>
      </c>
      <c r="BL117" s="82"/>
      <c r="BM117" s="74"/>
      <c r="BN117" s="91"/>
      <c r="BO117" s="74"/>
      <c r="BP117" s="57">
        <v>5</v>
      </c>
      <c r="BQ117" s="74"/>
      <c r="BR117" s="82"/>
      <c r="BS117" s="63"/>
      <c r="BT117" s="82"/>
      <c r="BU117" s="82"/>
      <c r="BV117" s="63"/>
      <c r="BW117" s="56"/>
      <c r="BX117" s="6"/>
      <c r="BY117" s="71"/>
      <c r="BZ117" s="148"/>
      <c r="CA117" s="152"/>
      <c r="CB117" s="148"/>
      <c r="CC117" s="152"/>
    </row>
    <row r="118" spans="2:81" hidden="1" x14ac:dyDescent="0.35">
      <c r="B118" s="8"/>
      <c r="C118" s="20"/>
      <c r="D118" s="26"/>
      <c r="E118" s="20"/>
      <c r="F118" s="20"/>
      <c r="G118" s="20"/>
      <c r="H118" s="20"/>
      <c r="I118" s="57"/>
      <c r="J118" s="20"/>
      <c r="K118" s="20"/>
      <c r="L118" s="26"/>
      <c r="M118" s="26"/>
      <c r="N118" s="20"/>
      <c r="O118" s="63"/>
      <c r="P118" s="26"/>
      <c r="Q118" s="26"/>
      <c r="R118" s="26"/>
      <c r="S118" s="63"/>
      <c r="T118" s="63"/>
      <c r="U118" s="67"/>
      <c r="V118" s="67"/>
      <c r="W118" s="67"/>
      <c r="X118" s="67"/>
      <c r="Y118" s="67"/>
      <c r="Z118" s="67"/>
      <c r="AA118" s="67"/>
      <c r="AB118" s="67"/>
      <c r="AC118" s="67"/>
      <c r="AD118" s="63"/>
      <c r="AE118" s="63"/>
      <c r="AF118" s="63"/>
      <c r="AG118" s="74"/>
      <c r="AH118" s="63">
        <v>6</v>
      </c>
      <c r="AI118" s="74"/>
      <c r="AJ118" s="74"/>
      <c r="AK118" s="74"/>
      <c r="AL118" s="57"/>
      <c r="AM118" s="57"/>
      <c r="AN118" s="74"/>
      <c r="AO118" s="26"/>
      <c r="AP118" s="74"/>
      <c r="AQ118" s="74"/>
      <c r="AR118" s="74"/>
      <c r="AS118" s="82"/>
      <c r="AT118" s="74"/>
      <c r="AU118" s="57"/>
      <c r="AV118" s="63"/>
      <c r="AW118" s="26"/>
      <c r="AX118" s="57"/>
      <c r="AY118" s="74"/>
      <c r="AZ118" s="74"/>
      <c r="BA118" s="82"/>
      <c r="BB118" s="74"/>
      <c r="BC118" s="74"/>
      <c r="BD118" s="82"/>
      <c r="BE118" s="57"/>
      <c r="BF118" s="74"/>
      <c r="BG118" s="82"/>
      <c r="BH118" s="82"/>
      <c r="BI118" s="74"/>
      <c r="BJ118" s="74"/>
      <c r="BK118" s="57"/>
      <c r="BL118" s="82"/>
      <c r="BM118" s="74"/>
      <c r="BN118" s="91"/>
      <c r="BO118" s="74"/>
      <c r="BP118" s="57"/>
      <c r="BQ118" s="74"/>
      <c r="BR118" s="82">
        <v>5</v>
      </c>
      <c r="BS118" s="63"/>
      <c r="BT118" s="82"/>
      <c r="BU118" s="82"/>
      <c r="BV118" s="63"/>
      <c r="BW118" s="56"/>
      <c r="BX118" s="6"/>
      <c r="BY118" s="71"/>
      <c r="BZ118" s="148"/>
      <c r="CA118" s="152"/>
      <c r="CB118" s="148"/>
      <c r="CC118" s="152"/>
    </row>
    <row r="119" spans="2:81" hidden="1" x14ac:dyDescent="0.35">
      <c r="B119" s="8"/>
      <c r="C119" s="20"/>
      <c r="D119" s="26"/>
      <c r="E119" s="20"/>
      <c r="F119" s="20"/>
      <c r="G119" s="20"/>
      <c r="H119" s="20"/>
      <c r="I119" s="57"/>
      <c r="J119" s="20"/>
      <c r="K119" s="20"/>
      <c r="L119" s="26"/>
      <c r="M119" s="26"/>
      <c r="N119" s="20"/>
      <c r="O119" s="63"/>
      <c r="P119" s="26"/>
      <c r="Q119" s="26"/>
      <c r="R119" s="26"/>
      <c r="S119" s="63"/>
      <c r="T119" s="63"/>
      <c r="U119" s="67"/>
      <c r="V119" s="67"/>
      <c r="W119" s="67"/>
      <c r="X119" s="67"/>
      <c r="Y119" s="67"/>
      <c r="Z119" s="67"/>
      <c r="AA119" s="67"/>
      <c r="AB119" s="67"/>
      <c r="AC119" s="67"/>
      <c r="AD119" s="63"/>
      <c r="AE119" s="63"/>
      <c r="AF119" s="63"/>
      <c r="AG119" s="74"/>
      <c r="AH119" s="63"/>
      <c r="AI119" s="74"/>
      <c r="AJ119" s="74"/>
      <c r="AK119" s="74"/>
      <c r="AL119" s="57"/>
      <c r="AM119" s="57"/>
      <c r="AN119" s="74"/>
      <c r="AO119" s="26"/>
      <c r="AP119" s="74"/>
      <c r="AQ119" s="74"/>
      <c r="AR119" s="74"/>
      <c r="AS119" s="82"/>
      <c r="AT119" s="74"/>
      <c r="AU119" s="57"/>
      <c r="AV119" s="63"/>
      <c r="AW119" s="26"/>
      <c r="AX119" s="57"/>
      <c r="AY119" s="74"/>
      <c r="AZ119" s="74"/>
      <c r="BA119" s="82"/>
      <c r="BB119" s="74"/>
      <c r="BC119" s="74"/>
      <c r="BD119" s="82"/>
      <c r="BE119" s="57"/>
      <c r="BF119" s="74"/>
      <c r="BG119" s="82"/>
      <c r="BH119" s="82"/>
      <c r="BI119" s="74"/>
      <c r="BJ119" s="74"/>
      <c r="BK119" s="57"/>
      <c r="BL119" s="82"/>
      <c r="BM119" s="74"/>
      <c r="BN119" s="91"/>
      <c r="BO119" s="74"/>
      <c r="BP119" s="57"/>
      <c r="BQ119" s="74"/>
      <c r="BR119" s="82"/>
      <c r="BS119" s="63"/>
      <c r="BT119" s="82"/>
      <c r="BU119" s="82"/>
      <c r="BV119" s="63">
        <v>5</v>
      </c>
      <c r="BW119" s="56"/>
      <c r="BX119" s="6"/>
      <c r="BY119" s="71"/>
      <c r="BZ119" s="148"/>
      <c r="CA119" s="152"/>
      <c r="CB119" s="148"/>
      <c r="CC119" s="152"/>
    </row>
    <row r="120" spans="2:81" hidden="1" x14ac:dyDescent="0.35">
      <c r="B120" s="8"/>
      <c r="C120" s="20"/>
      <c r="D120" s="26"/>
      <c r="E120" s="20"/>
      <c r="F120" s="20"/>
      <c r="G120" s="20"/>
      <c r="H120" s="20"/>
      <c r="I120" s="57"/>
      <c r="J120" s="20"/>
      <c r="K120" s="20"/>
      <c r="L120" s="26"/>
      <c r="M120" s="26"/>
      <c r="N120" s="20"/>
      <c r="O120" s="63"/>
      <c r="P120" s="26"/>
      <c r="Q120" s="26"/>
      <c r="R120" s="26"/>
      <c r="S120" s="70">
        <v>5</v>
      </c>
      <c r="T120" s="63"/>
      <c r="U120" s="67"/>
      <c r="V120" s="67"/>
      <c r="W120" s="67"/>
      <c r="X120" s="67"/>
      <c r="Y120" s="70">
        <v>5</v>
      </c>
      <c r="Z120" s="67"/>
      <c r="AA120" s="67"/>
      <c r="AB120" s="67"/>
      <c r="AC120" s="67"/>
      <c r="AD120" s="63"/>
      <c r="AE120" s="63"/>
      <c r="AF120" s="63"/>
      <c r="AG120" s="74"/>
      <c r="AH120" s="73">
        <v>5</v>
      </c>
      <c r="AI120" s="74"/>
      <c r="AJ120" s="74"/>
      <c r="AK120" s="74"/>
      <c r="AL120" s="57">
        <v>5</v>
      </c>
      <c r="AM120" s="57">
        <v>5</v>
      </c>
      <c r="AN120" s="74"/>
      <c r="AO120" s="26">
        <v>5</v>
      </c>
      <c r="AP120" s="74"/>
      <c r="AQ120" s="74"/>
      <c r="AR120" s="74"/>
      <c r="AS120" s="82"/>
      <c r="AT120" s="74"/>
      <c r="AU120" s="57"/>
      <c r="AV120" s="63"/>
      <c r="AW120" s="26"/>
      <c r="AX120" s="57"/>
      <c r="AY120" s="74"/>
      <c r="AZ120" s="74"/>
      <c r="BA120" s="82"/>
      <c r="BB120" s="74"/>
      <c r="BC120" s="74"/>
      <c r="BD120" s="82"/>
      <c r="BE120" s="57">
        <v>5</v>
      </c>
      <c r="BF120" s="74"/>
      <c r="BG120" s="82"/>
      <c r="BH120" s="82"/>
      <c r="BI120" s="74"/>
      <c r="BJ120" s="74"/>
      <c r="BK120" s="57">
        <v>5</v>
      </c>
      <c r="BL120" s="82"/>
      <c r="BM120" s="74"/>
      <c r="BN120" s="91"/>
      <c r="BO120" s="74"/>
      <c r="BP120" s="57">
        <v>5</v>
      </c>
      <c r="BQ120" s="74"/>
      <c r="BR120" s="73">
        <v>5</v>
      </c>
      <c r="BS120" s="63"/>
      <c r="BT120" s="82"/>
      <c r="BU120" s="82"/>
      <c r="BV120" s="63"/>
      <c r="BW120" s="56"/>
      <c r="BX120" s="6"/>
      <c r="BY120" s="71"/>
      <c r="BZ120" s="148"/>
      <c r="CA120" s="152"/>
      <c r="CB120" s="148"/>
      <c r="CC120" s="152"/>
    </row>
    <row r="121" spans="2:81" hidden="1" x14ac:dyDescent="0.35">
      <c r="B121" s="8"/>
      <c r="C121" s="74">
        <v>11</v>
      </c>
      <c r="D121" s="74">
        <v>11</v>
      </c>
      <c r="E121" s="20">
        <v>10</v>
      </c>
      <c r="F121" s="74">
        <v>10</v>
      </c>
      <c r="G121" s="74">
        <v>10</v>
      </c>
      <c r="H121" s="74">
        <v>10</v>
      </c>
      <c r="I121" s="74">
        <v>10</v>
      </c>
      <c r="J121" s="74">
        <v>10</v>
      </c>
      <c r="K121" s="74">
        <v>10</v>
      </c>
      <c r="L121" s="20">
        <v>9</v>
      </c>
      <c r="M121" s="20">
        <v>9</v>
      </c>
      <c r="N121" s="67">
        <v>9</v>
      </c>
      <c r="O121" s="74">
        <v>9</v>
      </c>
      <c r="P121" s="20">
        <v>8</v>
      </c>
      <c r="Q121" s="20">
        <v>8</v>
      </c>
      <c r="R121" s="20">
        <v>8</v>
      </c>
      <c r="S121" s="67">
        <v>8</v>
      </c>
      <c r="T121" s="67">
        <v>8</v>
      </c>
      <c r="U121" s="67">
        <v>8</v>
      </c>
      <c r="V121" s="74">
        <v>8</v>
      </c>
      <c r="W121" s="63">
        <v>8</v>
      </c>
      <c r="X121" s="74">
        <v>8</v>
      </c>
      <c r="Y121" s="20">
        <v>7</v>
      </c>
      <c r="Z121" s="20">
        <v>7</v>
      </c>
      <c r="AA121" s="63">
        <v>7</v>
      </c>
      <c r="AB121" s="63">
        <v>7</v>
      </c>
      <c r="AC121" s="74">
        <v>7</v>
      </c>
      <c r="AD121" s="67">
        <v>6</v>
      </c>
      <c r="AE121" s="74">
        <v>6</v>
      </c>
      <c r="AF121" s="63">
        <v>6</v>
      </c>
      <c r="AG121" s="63">
        <v>6</v>
      </c>
      <c r="AH121" s="74">
        <v>5</v>
      </c>
      <c r="AI121" s="26"/>
      <c r="AJ121" s="57"/>
      <c r="AK121" s="26"/>
      <c r="AL121" s="26"/>
      <c r="AM121" s="26"/>
      <c r="AN121" s="26"/>
      <c r="AO121" s="26"/>
      <c r="AP121" s="63"/>
      <c r="AQ121" s="63"/>
      <c r="AR121" s="67"/>
      <c r="AS121" s="67"/>
      <c r="AT121" s="67"/>
      <c r="AU121" s="67"/>
      <c r="AV121" s="63"/>
      <c r="AW121" s="63"/>
      <c r="AX121" s="57"/>
      <c r="AY121" s="57"/>
      <c r="AZ121" s="26"/>
      <c r="BA121" s="74"/>
      <c r="BB121" s="82"/>
      <c r="BC121" s="57"/>
      <c r="BD121" s="63"/>
      <c r="BE121" s="26"/>
      <c r="BF121" s="57"/>
      <c r="BG121" s="74"/>
      <c r="BH121" s="82"/>
      <c r="BI121" s="74"/>
      <c r="BJ121" s="82"/>
      <c r="BK121" s="57"/>
      <c r="BL121" s="82"/>
      <c r="BM121" s="82"/>
      <c r="BN121" s="57"/>
      <c r="BO121" s="82"/>
      <c r="BP121" s="74"/>
      <c r="BQ121" s="91"/>
      <c r="BR121" s="74"/>
      <c r="BS121" s="57"/>
      <c r="BT121" s="82"/>
      <c r="BU121" s="82"/>
      <c r="BV121" s="82"/>
      <c r="BW121" s="56"/>
      <c r="BX121" s="6"/>
      <c r="BY121" s="71"/>
      <c r="BZ121" s="148"/>
      <c r="CA121" s="152"/>
      <c r="CB121" s="148"/>
      <c r="CC121" s="152"/>
    </row>
    <row r="122" spans="2:81" hidden="1" x14ac:dyDescent="0.35">
      <c r="B122" s="8"/>
      <c r="C122" s="20"/>
      <c r="D122" s="26">
        <v>5</v>
      </c>
      <c r="E122" s="20">
        <v>5</v>
      </c>
      <c r="F122" s="20">
        <v>5</v>
      </c>
      <c r="G122" s="20"/>
      <c r="H122" s="20"/>
      <c r="I122" s="57"/>
      <c r="J122" s="20"/>
      <c r="K122" s="20"/>
      <c r="L122" s="26"/>
      <c r="M122" s="26"/>
      <c r="N122" s="20"/>
      <c r="O122" s="63"/>
      <c r="P122" s="26"/>
      <c r="Q122" s="26"/>
      <c r="R122" s="26"/>
      <c r="S122" s="63"/>
      <c r="T122" s="63"/>
      <c r="U122" s="67"/>
      <c r="V122" s="67"/>
      <c r="W122" s="67"/>
      <c r="X122" s="67"/>
      <c r="Y122" s="67"/>
      <c r="Z122" s="67"/>
      <c r="AA122" s="67"/>
      <c r="AB122" s="67"/>
      <c r="AC122" s="67"/>
      <c r="AD122" s="63"/>
      <c r="AE122" s="63"/>
      <c r="AF122" s="63"/>
      <c r="AG122" s="74"/>
      <c r="AH122" s="63">
        <v>5</v>
      </c>
      <c r="AI122" s="74"/>
      <c r="AJ122" s="74"/>
      <c r="AK122" s="74"/>
      <c r="AL122" s="57"/>
      <c r="AM122" s="57"/>
      <c r="AN122" s="74"/>
      <c r="AO122" s="26"/>
      <c r="AP122" s="74"/>
      <c r="AQ122" s="74"/>
      <c r="AR122" s="74"/>
      <c r="AS122" s="82"/>
      <c r="AT122" s="74"/>
      <c r="AU122" s="57"/>
      <c r="AV122" s="63"/>
      <c r="AW122" s="26">
        <v>5</v>
      </c>
      <c r="AX122" s="57"/>
      <c r="AY122" s="74"/>
      <c r="AZ122" s="74"/>
      <c r="BA122" s="82"/>
      <c r="BB122" s="74"/>
      <c r="BC122" s="74"/>
      <c r="BD122" s="82"/>
      <c r="BE122" s="57"/>
      <c r="BF122" s="74"/>
      <c r="BG122" s="82"/>
      <c r="BH122" s="82"/>
      <c r="BI122" s="74"/>
      <c r="BJ122" s="74"/>
      <c r="BK122" s="57"/>
      <c r="BL122" s="82"/>
      <c r="BM122" s="74"/>
      <c r="BN122" s="91"/>
      <c r="BO122" s="74"/>
      <c r="BP122" s="57"/>
      <c r="BQ122" s="74"/>
      <c r="BR122" s="82"/>
      <c r="BS122" s="63"/>
      <c r="BT122" s="82"/>
      <c r="BU122" s="82"/>
      <c r="BV122" s="63"/>
      <c r="BW122" s="56"/>
      <c r="BX122" s="6"/>
      <c r="BY122" s="71"/>
      <c r="BZ122" s="148"/>
      <c r="CA122" s="152"/>
      <c r="CB122" s="148"/>
      <c r="CC122" s="152"/>
    </row>
    <row r="123" spans="2:81" hidden="1" x14ac:dyDescent="0.35">
      <c r="B123" s="8"/>
      <c r="C123" s="20"/>
      <c r="D123" s="26"/>
      <c r="E123" s="20"/>
      <c r="F123" s="20"/>
      <c r="G123" s="20"/>
      <c r="H123" s="20"/>
      <c r="I123" s="57"/>
      <c r="J123" s="20"/>
      <c r="K123" s="20"/>
      <c r="L123" s="26"/>
      <c r="M123" s="26"/>
      <c r="N123" s="20"/>
      <c r="O123" s="63"/>
      <c r="P123" s="26"/>
      <c r="Q123" s="26"/>
      <c r="R123" s="26"/>
      <c r="S123" s="70">
        <v>5</v>
      </c>
      <c r="T123" s="63"/>
      <c r="U123" s="67"/>
      <c r="V123" s="67"/>
      <c r="W123" s="67"/>
      <c r="X123" s="67"/>
      <c r="Y123" s="67">
        <v>5</v>
      </c>
      <c r="Z123" s="67"/>
      <c r="AA123" s="67"/>
      <c r="AB123" s="67">
        <v>5</v>
      </c>
      <c r="AC123" s="67"/>
      <c r="AD123" s="63"/>
      <c r="AE123" s="63"/>
      <c r="AF123" s="63"/>
      <c r="AG123" s="74"/>
      <c r="AH123" s="73">
        <v>5</v>
      </c>
      <c r="AI123" s="74"/>
      <c r="AJ123" s="74"/>
      <c r="AK123" s="74"/>
      <c r="AL123" s="57"/>
      <c r="AM123" s="57"/>
      <c r="AN123" s="74"/>
      <c r="AO123" s="26"/>
      <c r="AP123" s="74"/>
      <c r="AQ123" s="74"/>
      <c r="AR123" s="74"/>
      <c r="AS123" s="82"/>
      <c r="AT123" s="74"/>
      <c r="AU123" s="57"/>
      <c r="AV123" s="63"/>
      <c r="AW123" s="26"/>
      <c r="AX123" s="57"/>
      <c r="AY123" s="74"/>
      <c r="AZ123" s="74"/>
      <c r="BA123" s="82"/>
      <c r="BB123" s="74"/>
      <c r="BC123" s="74"/>
      <c r="BD123" s="82"/>
      <c r="BE123" s="57"/>
      <c r="BF123" s="74"/>
      <c r="BG123" s="82"/>
      <c r="BH123" s="82"/>
      <c r="BI123" s="74"/>
      <c r="BJ123" s="74"/>
      <c r="BK123" s="57"/>
      <c r="BL123" s="82"/>
      <c r="BM123" s="74"/>
      <c r="BN123" s="91"/>
      <c r="BO123" s="74"/>
      <c r="BP123" s="57"/>
      <c r="BQ123" s="74"/>
      <c r="BR123" s="82"/>
      <c r="BS123" s="63"/>
      <c r="BT123" s="82"/>
      <c r="BU123" s="82"/>
      <c r="BV123" s="63">
        <v>5</v>
      </c>
      <c r="BW123" s="56"/>
      <c r="BX123" s="6"/>
      <c r="BY123" s="71"/>
      <c r="BZ123" s="148"/>
      <c r="CA123" s="152"/>
      <c r="CB123" s="148"/>
      <c r="CC123" s="152"/>
    </row>
    <row r="124" spans="2:81" hidden="1" x14ac:dyDescent="0.35">
      <c r="B124" s="8"/>
      <c r="C124" s="20"/>
      <c r="D124" s="26"/>
      <c r="E124" s="20"/>
      <c r="F124" s="20"/>
      <c r="G124" s="20"/>
      <c r="H124" s="20"/>
      <c r="I124" s="57"/>
      <c r="J124" s="20"/>
      <c r="K124" s="20"/>
      <c r="L124" s="26"/>
      <c r="M124" s="26"/>
      <c r="N124" s="20"/>
      <c r="O124" s="63"/>
      <c r="P124" s="26"/>
      <c r="Q124" s="26"/>
      <c r="R124" s="26"/>
      <c r="S124" s="63"/>
      <c r="T124" s="63"/>
      <c r="U124" s="67"/>
      <c r="V124" s="67"/>
      <c r="W124" s="67"/>
      <c r="X124" s="67"/>
      <c r="Y124" s="67"/>
      <c r="Z124" s="67"/>
      <c r="AA124" s="67"/>
      <c r="AB124" s="67"/>
      <c r="AC124" s="67"/>
      <c r="AD124" s="63"/>
      <c r="AE124" s="63"/>
      <c r="AF124" s="63"/>
      <c r="AG124" s="74"/>
      <c r="AH124" s="63"/>
      <c r="AI124" s="74"/>
      <c r="AJ124" s="74"/>
      <c r="AK124" s="74"/>
      <c r="AL124" s="57"/>
      <c r="AM124" s="57"/>
      <c r="AN124" s="74"/>
      <c r="AO124" s="26"/>
      <c r="AP124" s="74"/>
      <c r="AQ124" s="74"/>
      <c r="AR124" s="74"/>
      <c r="AS124" s="82"/>
      <c r="AT124" s="74"/>
      <c r="AU124" s="57"/>
      <c r="AV124" s="63"/>
      <c r="AW124" s="26"/>
      <c r="AX124" s="57"/>
      <c r="AY124" s="74"/>
      <c r="AZ124" s="74"/>
      <c r="BA124" s="82"/>
      <c r="BB124" s="74"/>
      <c r="BC124" s="74"/>
      <c r="BD124" s="82"/>
      <c r="BE124" s="57">
        <v>5</v>
      </c>
      <c r="BF124" s="74"/>
      <c r="BG124" s="82"/>
      <c r="BH124" s="82"/>
      <c r="BI124" s="74"/>
      <c r="BJ124" s="74"/>
      <c r="BK124" s="57">
        <v>5</v>
      </c>
      <c r="BL124" s="82"/>
      <c r="BM124" s="74"/>
      <c r="BN124" s="91"/>
      <c r="BO124" s="74"/>
      <c r="BP124" s="57">
        <v>5</v>
      </c>
      <c r="BQ124" s="74"/>
      <c r="BR124" s="73">
        <v>5</v>
      </c>
      <c r="BS124" s="63"/>
      <c r="BT124" s="82"/>
      <c r="BU124" s="82"/>
      <c r="BV124" s="63"/>
      <c r="BW124" s="56"/>
      <c r="BX124" s="6"/>
      <c r="BY124" s="71"/>
      <c r="BZ124" s="148"/>
      <c r="CA124" s="152"/>
      <c r="CB124" s="148"/>
      <c r="CC124" s="152"/>
    </row>
    <row r="125" spans="2:81" hidden="1" x14ac:dyDescent="0.35">
      <c r="B125" s="8"/>
      <c r="C125" s="20">
        <v>7</v>
      </c>
      <c r="D125" s="63">
        <v>7</v>
      </c>
      <c r="E125" s="20">
        <v>6</v>
      </c>
      <c r="F125" s="26">
        <v>5</v>
      </c>
      <c r="G125" s="26">
        <v>5</v>
      </c>
      <c r="H125" s="70">
        <v>5</v>
      </c>
      <c r="I125" s="73">
        <v>5</v>
      </c>
      <c r="J125" s="57">
        <v>5</v>
      </c>
      <c r="K125" s="57">
        <v>5</v>
      </c>
      <c r="L125" s="57">
        <v>5</v>
      </c>
      <c r="M125" s="57">
        <v>5</v>
      </c>
      <c r="N125" s="57">
        <v>5</v>
      </c>
      <c r="O125" s="73">
        <v>5</v>
      </c>
      <c r="P125" s="63">
        <v>5</v>
      </c>
      <c r="Q125" s="20"/>
      <c r="R125" s="26"/>
      <c r="S125" s="20"/>
      <c r="T125" s="20"/>
      <c r="U125" s="20"/>
      <c r="V125" s="57"/>
      <c r="W125" s="20"/>
      <c r="X125" s="20"/>
      <c r="Y125" s="63"/>
      <c r="Z125" s="26"/>
      <c r="AA125" s="26"/>
      <c r="AB125" s="26"/>
      <c r="AC125" s="63"/>
      <c r="AD125" s="67"/>
      <c r="AE125" s="67"/>
      <c r="AF125" s="67"/>
      <c r="AG125" s="67"/>
      <c r="AH125" s="67"/>
      <c r="AI125" s="67"/>
      <c r="AJ125" s="67"/>
      <c r="AK125" s="67"/>
      <c r="AL125" s="63"/>
      <c r="AM125" s="63"/>
      <c r="AN125" s="63"/>
      <c r="AO125" s="74"/>
      <c r="AP125" s="74"/>
      <c r="AQ125" s="74"/>
      <c r="AR125" s="74"/>
      <c r="AS125" s="74"/>
      <c r="AT125" s="26"/>
      <c r="AU125" s="74"/>
      <c r="AV125" s="74"/>
      <c r="AW125" s="74"/>
      <c r="AX125" s="82"/>
      <c r="AY125" s="74"/>
      <c r="AZ125" s="57"/>
      <c r="BA125" s="63"/>
      <c r="BB125" s="26"/>
      <c r="BC125" s="74"/>
      <c r="BD125" s="74"/>
      <c r="BE125" s="82"/>
      <c r="BF125" s="74"/>
      <c r="BG125" s="74"/>
      <c r="BH125" s="82"/>
      <c r="BI125" s="57"/>
      <c r="BJ125" s="74"/>
      <c r="BK125" s="82"/>
      <c r="BL125" s="82"/>
      <c r="BM125" s="74"/>
      <c r="BN125" s="74"/>
      <c r="BO125" s="82"/>
      <c r="BP125" s="74"/>
      <c r="BQ125" s="91"/>
      <c r="BR125" s="74"/>
      <c r="BS125" s="74"/>
      <c r="BT125" s="63"/>
      <c r="BU125" s="82"/>
      <c r="BV125" s="82"/>
      <c r="BW125" s="56"/>
      <c r="BX125" s="6"/>
      <c r="BY125" s="71"/>
      <c r="BZ125" s="148"/>
      <c r="CA125" s="152"/>
      <c r="CB125" s="148"/>
      <c r="CC125" s="152"/>
    </row>
    <row r="126" spans="2:81" hidden="1" x14ac:dyDescent="0.35">
      <c r="B126" s="8" t="s">
        <v>57</v>
      </c>
      <c r="C126" s="20"/>
      <c r="D126" s="26"/>
      <c r="E126" s="20"/>
      <c r="F126" s="20"/>
      <c r="G126" s="20"/>
      <c r="H126" s="20"/>
      <c r="I126" s="57"/>
      <c r="J126" s="20"/>
      <c r="K126" s="20"/>
      <c r="L126" s="26"/>
      <c r="M126" s="26"/>
      <c r="N126" s="20"/>
      <c r="O126" s="63"/>
      <c r="P126" s="26"/>
      <c r="Q126" s="26"/>
      <c r="R126" s="26"/>
      <c r="S126" s="63"/>
      <c r="T126" s="63"/>
      <c r="U126" s="67"/>
      <c r="V126" s="67"/>
      <c r="W126" s="67"/>
      <c r="X126" s="67"/>
      <c r="Y126" s="67"/>
      <c r="Z126" s="67"/>
      <c r="AA126" s="67"/>
      <c r="AB126" s="67"/>
      <c r="AC126" s="67"/>
      <c r="AD126" s="63"/>
      <c r="AE126" s="63"/>
      <c r="AF126" s="63"/>
      <c r="AG126" s="74"/>
      <c r="AH126" s="63"/>
      <c r="AI126" s="74"/>
      <c r="AJ126" s="74"/>
      <c r="AK126" s="74"/>
      <c r="AL126" s="57"/>
      <c r="AM126" s="57"/>
      <c r="AN126" s="74"/>
      <c r="AO126" s="26"/>
      <c r="AP126" s="74"/>
      <c r="AQ126" s="74"/>
      <c r="AR126" s="74"/>
      <c r="AS126" s="82"/>
      <c r="AT126" s="74"/>
      <c r="AU126" s="57"/>
      <c r="AV126" s="63"/>
      <c r="AW126" s="26"/>
      <c r="AX126" s="57"/>
      <c r="AY126" s="74"/>
      <c r="AZ126" s="74"/>
      <c r="BA126" s="82"/>
      <c r="BB126" s="74"/>
      <c r="BC126" s="74"/>
      <c r="BD126" s="82"/>
      <c r="BE126" s="57"/>
      <c r="BF126" s="74"/>
      <c r="BG126" s="82"/>
      <c r="BH126" s="82"/>
      <c r="BI126" s="74"/>
      <c r="BJ126" s="74"/>
      <c r="BK126" s="57"/>
      <c r="BL126" s="82"/>
      <c r="BM126" s="74"/>
      <c r="BN126" s="91"/>
      <c r="BO126" s="74"/>
      <c r="BP126" s="57"/>
      <c r="BQ126" s="74"/>
      <c r="BR126" s="82"/>
      <c r="BS126" s="63"/>
      <c r="BT126" s="82"/>
      <c r="BU126" s="82"/>
      <c r="BV126" s="63"/>
      <c r="BW126" s="56"/>
      <c r="BX126" s="6">
        <f>COUNT(Q126:Q126)</f>
        <v>0</v>
      </c>
      <c r="BY126" s="71">
        <f>SUM(Q127:BZ127)</f>
        <v>0</v>
      </c>
      <c r="BZ126" s="148"/>
      <c r="CA126" s="152"/>
      <c r="CB126" s="148"/>
      <c r="CC126" s="152"/>
    </row>
    <row r="127" spans="2:81" hidden="1" x14ac:dyDescent="0.35">
      <c r="B127" s="8"/>
      <c r="C127" s="20"/>
      <c r="D127" s="26"/>
      <c r="E127" s="20"/>
      <c r="F127" s="20"/>
      <c r="G127" s="20"/>
      <c r="H127" s="20"/>
      <c r="I127" s="57"/>
      <c r="J127" s="20"/>
      <c r="K127" s="20"/>
      <c r="L127" s="26"/>
      <c r="M127" s="26"/>
      <c r="N127" s="20"/>
      <c r="O127" s="63"/>
      <c r="P127" s="26"/>
      <c r="Q127" s="26"/>
      <c r="R127" s="26"/>
      <c r="S127" s="63"/>
      <c r="T127" s="63"/>
      <c r="U127" s="67"/>
      <c r="V127" s="67"/>
      <c r="W127" s="67"/>
      <c r="X127" s="67"/>
      <c r="Y127" s="67"/>
      <c r="Z127" s="67"/>
      <c r="AA127" s="67"/>
      <c r="AB127" s="67"/>
      <c r="AC127" s="67"/>
      <c r="AD127" s="63"/>
      <c r="AE127" s="63"/>
      <c r="AF127" s="63"/>
      <c r="AG127" s="74"/>
      <c r="AH127" s="63"/>
      <c r="AI127" s="74"/>
      <c r="AJ127" s="74"/>
      <c r="AK127" s="74"/>
      <c r="AL127" s="57"/>
      <c r="AM127" s="57"/>
      <c r="AN127" s="74"/>
      <c r="AO127" s="26"/>
      <c r="AP127" s="74"/>
      <c r="AQ127" s="74"/>
      <c r="AR127" s="74"/>
      <c r="AS127" s="82"/>
      <c r="AT127" s="74"/>
      <c r="AU127" s="57"/>
      <c r="AV127" s="63"/>
      <c r="AW127" s="26"/>
      <c r="AX127" s="57"/>
      <c r="AY127" s="74"/>
      <c r="AZ127" s="74"/>
      <c r="BA127" s="82"/>
      <c r="BB127" s="74"/>
      <c r="BC127" s="74"/>
      <c r="BD127" s="82"/>
      <c r="BE127" s="57"/>
      <c r="BF127" s="74"/>
      <c r="BG127" s="82"/>
      <c r="BH127" s="82"/>
      <c r="BI127" s="74"/>
      <c r="BJ127" s="74"/>
      <c r="BK127" s="57"/>
      <c r="BL127" s="82"/>
      <c r="BM127" s="74"/>
      <c r="BN127" s="91"/>
      <c r="BO127" s="74"/>
      <c r="BP127" s="57"/>
      <c r="BQ127" s="74"/>
      <c r="BR127" s="82"/>
      <c r="BS127" s="63"/>
      <c r="BT127" s="82"/>
      <c r="BU127" s="82"/>
      <c r="BV127" s="63"/>
      <c r="BW127" s="56"/>
      <c r="BX127" s="6"/>
      <c r="BY127" s="71"/>
      <c r="BZ127" s="148"/>
      <c r="CA127" s="152"/>
      <c r="CB127" s="148"/>
      <c r="CC127" s="152"/>
    </row>
    <row r="128" spans="2:81" hidden="1" x14ac:dyDescent="0.35">
      <c r="B128" s="8"/>
      <c r="C128" s="20"/>
      <c r="D128" s="110"/>
      <c r="E128" s="20"/>
      <c r="F128" s="20"/>
      <c r="G128" s="20"/>
      <c r="H128" s="20"/>
      <c r="I128" s="57"/>
      <c r="J128" s="20"/>
      <c r="K128" s="20"/>
      <c r="L128" s="26"/>
      <c r="M128" s="26"/>
      <c r="N128" s="20"/>
      <c r="O128" s="63"/>
      <c r="P128" s="26"/>
      <c r="Q128" s="26"/>
      <c r="R128" s="26"/>
      <c r="S128" s="63"/>
      <c r="T128" s="63"/>
      <c r="U128" s="67"/>
      <c r="V128" s="67"/>
      <c r="W128" s="67"/>
      <c r="X128" s="67"/>
      <c r="Y128" s="67"/>
      <c r="Z128" s="67"/>
      <c r="AA128" s="67"/>
      <c r="AB128" s="67"/>
      <c r="AC128" s="67"/>
      <c r="AD128" s="63"/>
      <c r="AE128" s="63"/>
      <c r="AF128" s="63"/>
      <c r="AG128" s="74"/>
      <c r="AH128" s="63"/>
      <c r="AI128" s="74">
        <v>9</v>
      </c>
      <c r="AJ128" s="74"/>
      <c r="AK128" s="74">
        <v>9</v>
      </c>
      <c r="AL128" s="57"/>
      <c r="AM128" s="57">
        <v>5</v>
      </c>
      <c r="AN128" s="74">
        <v>8</v>
      </c>
      <c r="AO128" s="26"/>
      <c r="AP128" s="74"/>
      <c r="AQ128" s="74"/>
      <c r="AR128" s="74"/>
      <c r="AS128" s="82"/>
      <c r="AT128" s="74"/>
      <c r="AU128" s="57"/>
      <c r="AV128" s="63"/>
      <c r="AW128" s="26"/>
      <c r="AX128" s="57"/>
      <c r="AY128" s="74">
        <v>9</v>
      </c>
      <c r="AZ128" s="74">
        <v>10</v>
      </c>
      <c r="BA128" s="82"/>
      <c r="BB128" s="74"/>
      <c r="BC128" s="74"/>
      <c r="BD128" s="82"/>
      <c r="BE128" s="57"/>
      <c r="BF128" s="74"/>
      <c r="BG128" s="82"/>
      <c r="BH128" s="82"/>
      <c r="BI128" s="74">
        <v>5</v>
      </c>
      <c r="BJ128" s="74">
        <v>7</v>
      </c>
      <c r="BK128" s="57"/>
      <c r="BL128" s="82"/>
      <c r="BM128" s="74"/>
      <c r="BN128" s="91"/>
      <c r="BO128" s="74"/>
      <c r="BP128" s="57"/>
      <c r="BQ128" s="74"/>
      <c r="BR128" s="82"/>
      <c r="BS128" s="63"/>
      <c r="BT128" s="82"/>
      <c r="BU128" s="82"/>
      <c r="BV128" s="63">
        <v>5</v>
      </c>
      <c r="BW128" s="56"/>
      <c r="BX128" s="6"/>
      <c r="BY128" s="71"/>
      <c r="BZ128" s="148"/>
      <c r="CA128" s="152"/>
      <c r="CB128" s="148"/>
      <c r="CC128" s="152"/>
    </row>
    <row r="129" spans="2:81" hidden="1" x14ac:dyDescent="0.35">
      <c r="B129" s="8"/>
      <c r="C129" s="20"/>
      <c r="D129" s="26"/>
      <c r="E129" s="20"/>
      <c r="F129" s="20"/>
      <c r="G129" s="20"/>
      <c r="H129" s="20"/>
      <c r="I129" s="57">
        <v>6</v>
      </c>
      <c r="J129" s="20"/>
      <c r="K129" s="20"/>
      <c r="L129" s="26"/>
      <c r="M129" s="26"/>
      <c r="N129" s="20"/>
      <c r="O129" s="63"/>
      <c r="P129" s="26"/>
      <c r="Q129" s="26"/>
      <c r="R129" s="26"/>
      <c r="S129" s="70">
        <v>5</v>
      </c>
      <c r="T129" s="63"/>
      <c r="U129" s="67"/>
      <c r="V129" s="67"/>
      <c r="W129" s="67"/>
      <c r="X129" s="67"/>
      <c r="Y129" s="70">
        <v>5</v>
      </c>
      <c r="Z129" s="67"/>
      <c r="AA129" s="67"/>
      <c r="AB129" s="67"/>
      <c r="AC129" s="67"/>
      <c r="AD129" s="63"/>
      <c r="AE129" s="63"/>
      <c r="AF129" s="63"/>
      <c r="AG129" s="74"/>
      <c r="AH129" s="73">
        <v>5</v>
      </c>
      <c r="AI129" s="74"/>
      <c r="AJ129" s="74"/>
      <c r="AK129" s="74"/>
      <c r="AL129" s="57">
        <v>5</v>
      </c>
      <c r="AM129" s="57">
        <v>5</v>
      </c>
      <c r="AN129" s="74"/>
      <c r="AO129" s="26"/>
      <c r="AP129" s="74"/>
      <c r="AQ129" s="74"/>
      <c r="AR129" s="74"/>
      <c r="AS129" s="82"/>
      <c r="AT129" s="74"/>
      <c r="AU129" s="57">
        <v>5</v>
      </c>
      <c r="AV129" s="63"/>
      <c r="AW129" s="26"/>
      <c r="AX129" s="57"/>
      <c r="AY129" s="74"/>
      <c r="AZ129" s="74"/>
      <c r="BA129" s="82"/>
      <c r="BB129" s="74"/>
      <c r="BC129" s="73">
        <v>5</v>
      </c>
      <c r="BD129" s="82"/>
      <c r="BE129" s="57">
        <v>5</v>
      </c>
      <c r="BF129" s="74"/>
      <c r="BG129" s="82"/>
      <c r="BH129" s="82"/>
      <c r="BI129" s="74"/>
      <c r="BJ129" s="74"/>
      <c r="BK129" s="57">
        <v>5</v>
      </c>
      <c r="BL129" s="82"/>
      <c r="BM129" s="74"/>
      <c r="BN129" s="91"/>
      <c r="BO129" s="74"/>
      <c r="BP129" s="57">
        <v>5</v>
      </c>
      <c r="BQ129" s="74"/>
      <c r="BR129" s="73">
        <v>5</v>
      </c>
      <c r="BS129" s="63"/>
      <c r="BT129" s="82"/>
      <c r="BU129" s="82"/>
      <c r="BV129" s="63">
        <v>5</v>
      </c>
      <c r="BW129" s="56"/>
      <c r="BX129" s="6"/>
      <c r="BY129" s="71"/>
      <c r="BZ129" s="148"/>
      <c r="CA129" s="152"/>
      <c r="CB129" s="148"/>
      <c r="CC129" s="152"/>
    </row>
    <row r="130" spans="2:81" hidden="1" x14ac:dyDescent="0.35">
      <c r="B130" s="8"/>
      <c r="C130" s="57">
        <v>9</v>
      </c>
      <c r="D130" s="67">
        <v>6</v>
      </c>
      <c r="E130" s="67">
        <v>6</v>
      </c>
      <c r="F130" s="67">
        <v>6</v>
      </c>
      <c r="G130" s="63">
        <v>6</v>
      </c>
      <c r="H130" s="74">
        <v>6</v>
      </c>
      <c r="I130" s="74">
        <v>6</v>
      </c>
      <c r="J130" s="74">
        <v>6</v>
      </c>
      <c r="K130" s="20">
        <v>5</v>
      </c>
      <c r="L130" s="20">
        <v>5</v>
      </c>
      <c r="M130" s="26">
        <v>5</v>
      </c>
      <c r="N130" s="20">
        <v>5</v>
      </c>
      <c r="O130" s="63">
        <v>5</v>
      </c>
      <c r="P130" s="63">
        <v>5</v>
      </c>
      <c r="Q130" s="67">
        <v>5</v>
      </c>
      <c r="R130" s="67">
        <v>5</v>
      </c>
      <c r="S130" s="57">
        <v>5</v>
      </c>
      <c r="T130" s="57">
        <v>5</v>
      </c>
      <c r="U130" s="57">
        <v>5</v>
      </c>
      <c r="V130" s="57">
        <v>5</v>
      </c>
      <c r="W130" s="57">
        <v>5</v>
      </c>
      <c r="X130" s="82">
        <v>5</v>
      </c>
      <c r="Y130" s="57">
        <v>5</v>
      </c>
      <c r="Z130" s="73">
        <v>5</v>
      </c>
      <c r="AA130" s="26"/>
      <c r="AB130" s="20"/>
      <c r="AC130" s="20"/>
      <c r="AD130" s="20"/>
      <c r="AE130" s="20"/>
      <c r="AF130" s="20"/>
      <c r="AG130" s="26"/>
      <c r="AH130" s="26"/>
      <c r="AI130" s="26"/>
      <c r="AJ130" s="26"/>
      <c r="AK130" s="63"/>
      <c r="AL130" s="67"/>
      <c r="AM130" s="67"/>
      <c r="AN130" s="67"/>
      <c r="AO130" s="67"/>
      <c r="AP130" s="63"/>
      <c r="AQ130" s="63"/>
      <c r="AR130" s="74"/>
      <c r="AS130" s="63"/>
      <c r="AT130" s="74"/>
      <c r="AU130" s="74"/>
      <c r="AV130" s="74"/>
      <c r="AW130" s="74"/>
      <c r="AX130" s="26"/>
      <c r="AY130" s="74"/>
      <c r="AZ130" s="82"/>
      <c r="BA130" s="74"/>
      <c r="BB130" s="57"/>
      <c r="BC130" s="63"/>
      <c r="BD130" s="26"/>
      <c r="BE130" s="74"/>
      <c r="BF130" s="74"/>
      <c r="BG130" s="82"/>
      <c r="BH130" s="74"/>
      <c r="BI130" s="82"/>
      <c r="BJ130" s="74"/>
      <c r="BK130" s="82"/>
      <c r="BL130" s="82"/>
      <c r="BM130" s="74"/>
      <c r="BN130" s="74"/>
      <c r="BO130" s="74"/>
      <c r="BP130" s="91"/>
      <c r="BQ130" s="74"/>
      <c r="BR130" s="74"/>
      <c r="BS130" s="63"/>
      <c r="BT130" s="82"/>
      <c r="BU130" s="82"/>
      <c r="BV130" s="63"/>
      <c r="BW130" s="56"/>
      <c r="BX130" s="6"/>
      <c r="BY130" s="71"/>
      <c r="BZ130" s="148"/>
      <c r="CA130" s="152"/>
      <c r="CB130" s="148"/>
      <c r="CC130" s="152"/>
    </row>
    <row r="131" spans="2:81" hidden="1" x14ac:dyDescent="0.35">
      <c r="B131" s="8"/>
      <c r="C131" s="20"/>
      <c r="D131" s="26"/>
      <c r="E131" s="20"/>
      <c r="F131" s="20"/>
      <c r="G131" s="20"/>
      <c r="H131" s="20"/>
      <c r="I131" s="57"/>
      <c r="J131" s="20"/>
      <c r="K131" s="20"/>
      <c r="L131" s="26"/>
      <c r="M131" s="26"/>
      <c r="N131" s="20"/>
      <c r="O131" s="63"/>
      <c r="P131" s="26"/>
      <c r="Q131" s="26"/>
      <c r="R131" s="26"/>
      <c r="S131" s="63"/>
      <c r="T131" s="63"/>
      <c r="U131" s="67"/>
      <c r="V131" s="67"/>
      <c r="W131" s="67"/>
      <c r="X131" s="67"/>
      <c r="Y131" s="67"/>
      <c r="Z131" s="67"/>
      <c r="AA131" s="67"/>
      <c r="AB131" s="67"/>
      <c r="AC131" s="67"/>
      <c r="AD131" s="63"/>
      <c r="AE131" s="63"/>
      <c r="AF131" s="63"/>
      <c r="AG131" s="74"/>
      <c r="AH131" s="63"/>
      <c r="AI131" s="74"/>
      <c r="AJ131" s="74"/>
      <c r="AK131" s="74"/>
      <c r="AL131" s="57"/>
      <c r="AM131" s="57">
        <v>5</v>
      </c>
      <c r="AN131" s="74"/>
      <c r="AO131" s="26"/>
      <c r="AP131" s="74"/>
      <c r="AQ131" s="74"/>
      <c r="AR131" s="74"/>
      <c r="AS131" s="82"/>
      <c r="AT131" s="74"/>
      <c r="AU131" s="57"/>
      <c r="AV131" s="63"/>
      <c r="AW131" s="26"/>
      <c r="AX131" s="57">
        <v>5</v>
      </c>
      <c r="AY131" s="74"/>
      <c r="AZ131" s="74"/>
      <c r="BA131" s="82"/>
      <c r="BB131" s="74"/>
      <c r="BC131" s="74"/>
      <c r="BD131" s="82"/>
      <c r="BE131" s="57">
        <v>5</v>
      </c>
      <c r="BF131" s="74"/>
      <c r="BG131" s="82"/>
      <c r="BH131" s="82"/>
      <c r="BI131" s="74"/>
      <c r="BJ131" s="74"/>
      <c r="BK131" s="57">
        <v>5</v>
      </c>
      <c r="BL131" s="82"/>
      <c r="BM131" s="74"/>
      <c r="BN131" s="91"/>
      <c r="BO131" s="74"/>
      <c r="BP131" s="57">
        <v>5</v>
      </c>
      <c r="BQ131" s="74"/>
      <c r="BR131" s="73">
        <v>5</v>
      </c>
      <c r="BS131" s="63"/>
      <c r="BT131" s="82"/>
      <c r="BU131" s="82"/>
      <c r="BV131" s="63">
        <v>6</v>
      </c>
      <c r="BW131" s="56"/>
      <c r="BX131" s="6"/>
      <c r="BY131" s="71"/>
      <c r="BZ131" s="148"/>
      <c r="CA131" s="152"/>
      <c r="CB131" s="148"/>
      <c r="CC131" s="152"/>
    </row>
    <row r="132" spans="2:81" hidden="1" x14ac:dyDescent="0.35">
      <c r="B132" s="8"/>
      <c r="C132" s="20"/>
      <c r="D132" s="26"/>
      <c r="E132" s="20"/>
      <c r="F132" s="20"/>
      <c r="G132" s="20"/>
      <c r="H132" s="20"/>
      <c r="I132" s="57"/>
      <c r="J132" s="20"/>
      <c r="K132" s="20"/>
      <c r="L132" s="26"/>
      <c r="M132" s="26"/>
      <c r="N132" s="20"/>
      <c r="O132" s="63"/>
      <c r="P132" s="26"/>
      <c r="Q132" s="26"/>
      <c r="R132" s="26"/>
      <c r="S132" s="70">
        <v>5</v>
      </c>
      <c r="T132" s="63"/>
      <c r="U132" s="67"/>
      <c r="V132" s="67"/>
      <c r="W132" s="67"/>
      <c r="X132" s="67"/>
      <c r="Y132" s="70">
        <v>5</v>
      </c>
      <c r="Z132" s="67"/>
      <c r="AA132" s="67"/>
      <c r="AB132" s="67"/>
      <c r="AC132" s="67"/>
      <c r="AD132" s="63"/>
      <c r="AE132" s="63"/>
      <c r="AF132" s="63"/>
      <c r="AG132" s="74"/>
      <c r="AH132" s="73">
        <v>5</v>
      </c>
      <c r="AI132" s="74"/>
      <c r="AJ132" s="74"/>
      <c r="AK132" s="74"/>
      <c r="AL132" s="57"/>
      <c r="AM132" s="57"/>
      <c r="AN132" s="74"/>
      <c r="AO132" s="26"/>
      <c r="AP132" s="74"/>
      <c r="AQ132" s="74"/>
      <c r="AR132" s="74"/>
      <c r="AS132" s="82"/>
      <c r="AT132" s="74"/>
      <c r="AU132" s="57"/>
      <c r="AV132" s="63"/>
      <c r="AW132" s="26"/>
      <c r="AX132" s="57"/>
      <c r="AY132" s="74"/>
      <c r="AZ132" s="74"/>
      <c r="BA132" s="82"/>
      <c r="BB132" s="74"/>
      <c r="BC132" s="73">
        <v>5</v>
      </c>
      <c r="BD132" s="82"/>
      <c r="BE132" s="57"/>
      <c r="BF132" s="74"/>
      <c r="BG132" s="82"/>
      <c r="BH132" s="82"/>
      <c r="BI132" s="74"/>
      <c r="BJ132" s="73">
        <v>5</v>
      </c>
      <c r="BK132" s="57"/>
      <c r="BL132" s="82"/>
      <c r="BM132" s="74"/>
      <c r="BN132" s="91"/>
      <c r="BO132" s="74"/>
      <c r="BP132" s="57"/>
      <c r="BQ132" s="74"/>
      <c r="BR132" s="73">
        <v>5</v>
      </c>
      <c r="BS132" s="63"/>
      <c r="BT132" s="82"/>
      <c r="BU132" s="82"/>
      <c r="BV132" s="63">
        <v>5</v>
      </c>
      <c r="BW132" s="56"/>
      <c r="BX132" s="6"/>
      <c r="BY132" s="71"/>
      <c r="BZ132" s="148"/>
      <c r="CA132" s="152"/>
      <c r="CB132" s="148"/>
      <c r="CC132" s="152"/>
    </row>
    <row r="133" spans="2:81" hidden="1" x14ac:dyDescent="0.35">
      <c r="B133" s="2" t="s">
        <v>62</v>
      </c>
      <c r="C133" s="3">
        <v>13</v>
      </c>
      <c r="D133" s="3"/>
      <c r="E133" s="3">
        <v>18</v>
      </c>
      <c r="F133" s="3">
        <v>15</v>
      </c>
      <c r="G133" s="3">
        <v>13</v>
      </c>
      <c r="H133" s="3">
        <v>19</v>
      </c>
      <c r="I133" s="3"/>
      <c r="J133" s="3">
        <v>17</v>
      </c>
      <c r="K133" s="3">
        <v>9</v>
      </c>
      <c r="L133" s="3"/>
      <c r="M133" s="3"/>
      <c r="N133" s="3">
        <v>10</v>
      </c>
      <c r="O133" s="3">
        <v>38</v>
      </c>
      <c r="P133" s="3"/>
      <c r="Q133" s="3"/>
      <c r="R133" s="3"/>
      <c r="S133" s="3">
        <v>8</v>
      </c>
      <c r="T133" s="3"/>
      <c r="U133" s="3">
        <v>14</v>
      </c>
      <c r="V133" s="3"/>
      <c r="W133" s="3"/>
      <c r="X133" s="3"/>
      <c r="Y133" s="3">
        <v>14</v>
      </c>
      <c r="Z133" s="3"/>
      <c r="AA133" s="3">
        <v>6</v>
      </c>
      <c r="AB133" s="3">
        <v>15</v>
      </c>
      <c r="AC133" s="3">
        <v>14</v>
      </c>
      <c r="AD133" s="3">
        <v>10</v>
      </c>
      <c r="AE133" s="3"/>
      <c r="AF133" s="3">
        <v>11</v>
      </c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>
        <v>15</v>
      </c>
      <c r="BT133" s="3"/>
      <c r="BU133" s="3"/>
      <c r="BV133" s="3">
        <v>24</v>
      </c>
      <c r="BW133" s="3"/>
      <c r="BX133" s="5"/>
      <c r="BY133" s="116"/>
      <c r="BZ133" s="149"/>
      <c r="CA133" s="151"/>
      <c r="CB133" s="149"/>
      <c r="CC133" s="151"/>
    </row>
    <row r="134" spans="2:81" hidden="1" x14ac:dyDescent="0.35">
      <c r="B134" s="8"/>
      <c r="C134" s="20"/>
      <c r="D134" s="26"/>
      <c r="E134" s="20"/>
      <c r="F134" s="20"/>
      <c r="G134" s="20"/>
      <c r="H134" s="20"/>
      <c r="I134" s="57"/>
      <c r="J134" s="54"/>
      <c r="K134" s="54"/>
      <c r="L134" s="54"/>
      <c r="M134" s="54"/>
      <c r="N134" s="54"/>
      <c r="O134" s="54"/>
      <c r="P134" s="54"/>
      <c r="Q134" s="4"/>
      <c r="R134" s="4"/>
      <c r="S134" s="4"/>
      <c r="T134" s="4"/>
      <c r="U134" s="67"/>
      <c r="V134" s="67"/>
      <c r="W134" s="67"/>
      <c r="X134" s="67"/>
      <c r="Y134" s="67"/>
      <c r="Z134" s="67"/>
      <c r="AA134" s="67"/>
      <c r="AB134" s="67"/>
      <c r="AC134" s="67"/>
      <c r="AD134" s="63"/>
      <c r="AE134" s="63"/>
      <c r="AF134" s="63"/>
      <c r="AG134" s="74"/>
      <c r="AH134" s="63"/>
      <c r="AI134" s="74"/>
      <c r="AJ134" s="74"/>
      <c r="AK134" s="74"/>
      <c r="AL134" s="57"/>
      <c r="AM134" s="57"/>
      <c r="AN134" s="74"/>
      <c r="AO134" s="26"/>
      <c r="AP134" s="74"/>
      <c r="AQ134" s="74"/>
      <c r="AR134" s="74"/>
      <c r="AS134" s="82"/>
      <c r="AT134" s="74"/>
      <c r="AU134" s="57"/>
      <c r="AV134" s="63"/>
      <c r="AW134" s="26"/>
      <c r="AX134" s="57"/>
      <c r="AY134" s="74"/>
      <c r="AZ134" s="74"/>
      <c r="BA134" s="82"/>
      <c r="BB134" s="74"/>
      <c r="BC134" s="74"/>
      <c r="BD134" s="82"/>
      <c r="BE134" s="57">
        <v>5</v>
      </c>
      <c r="BF134" s="74"/>
      <c r="BG134" s="82"/>
      <c r="BH134" s="82"/>
      <c r="BI134" s="74"/>
      <c r="BJ134" s="74"/>
      <c r="BK134" s="57"/>
      <c r="BL134" s="82"/>
      <c r="BM134" s="74"/>
      <c r="BN134" s="91"/>
      <c r="BO134" s="74"/>
      <c r="BP134" s="57">
        <v>5</v>
      </c>
      <c r="BQ134" s="74"/>
      <c r="BR134" s="73">
        <v>5</v>
      </c>
      <c r="BS134" s="63"/>
      <c r="BT134" s="82"/>
      <c r="BU134" s="82"/>
      <c r="BV134" s="63"/>
      <c r="BW134" s="4"/>
      <c r="BX134" s="6"/>
      <c r="BY134" s="71"/>
      <c r="BZ134" s="148"/>
      <c r="CA134" s="152"/>
      <c r="CB134" s="148"/>
      <c r="CC134" s="152"/>
    </row>
    <row r="135" spans="2:81" hidden="1" x14ac:dyDescent="0.35">
      <c r="B135" s="8" t="s">
        <v>208</v>
      </c>
      <c r="C135" s="20"/>
      <c r="D135" s="26"/>
      <c r="E135" s="20"/>
      <c r="F135" s="20"/>
      <c r="G135" s="20"/>
      <c r="H135" s="20"/>
      <c r="I135" s="57"/>
      <c r="J135" s="20"/>
      <c r="K135" s="20"/>
      <c r="L135" s="26"/>
      <c r="M135" s="26"/>
      <c r="N135" s="20"/>
      <c r="O135" s="63"/>
      <c r="P135" s="26"/>
      <c r="Q135" s="26"/>
      <c r="R135" s="26"/>
      <c r="S135" s="63"/>
      <c r="T135" s="63"/>
      <c r="U135" s="67"/>
      <c r="V135" s="67"/>
      <c r="W135" s="67"/>
      <c r="X135" s="67"/>
      <c r="Y135" s="67"/>
      <c r="Z135" s="67"/>
      <c r="AA135" s="67"/>
      <c r="AB135" s="67"/>
      <c r="AC135" s="67"/>
      <c r="AD135" s="63"/>
      <c r="AE135" s="63"/>
      <c r="AF135" s="63"/>
      <c r="AG135" s="74"/>
      <c r="AH135" s="63"/>
      <c r="AI135" s="74"/>
      <c r="AJ135" s="74"/>
      <c r="AK135" s="74"/>
      <c r="AL135" s="57"/>
      <c r="AM135" s="57"/>
      <c r="AN135" s="74"/>
      <c r="AO135" s="26"/>
      <c r="AP135" s="74"/>
      <c r="AQ135" s="74"/>
      <c r="AR135" s="74"/>
      <c r="AS135" s="82"/>
      <c r="AT135" s="74"/>
      <c r="AU135" s="57"/>
      <c r="AV135" s="63"/>
      <c r="AW135" s="26"/>
      <c r="AX135" s="57"/>
      <c r="AY135" s="74"/>
      <c r="AZ135" s="74"/>
      <c r="BA135" s="82"/>
      <c r="BB135" s="74"/>
      <c r="BC135" s="74"/>
      <c r="BD135" s="82"/>
      <c r="BE135" s="57"/>
      <c r="BF135" s="74"/>
      <c r="BG135" s="82"/>
      <c r="BH135" s="82"/>
      <c r="BI135" s="74"/>
      <c r="BJ135" s="74"/>
      <c r="BK135" s="57"/>
      <c r="BL135" s="82"/>
      <c r="BM135" s="74"/>
      <c r="BN135" s="91"/>
      <c r="BO135" s="74"/>
      <c r="BP135" s="57"/>
      <c r="BQ135" s="74"/>
      <c r="BR135" s="73"/>
      <c r="BS135" s="63"/>
      <c r="BT135" s="82"/>
      <c r="BU135" s="82"/>
      <c r="BV135" s="63"/>
      <c r="BW135" s="4"/>
      <c r="BX135" s="6">
        <f>COUNT(C135:BW135)</f>
        <v>0</v>
      </c>
      <c r="BY135" s="71">
        <f>SUM(C136:BW136)</f>
        <v>0</v>
      </c>
      <c r="BZ135" s="148"/>
      <c r="CA135" s="152"/>
      <c r="CB135" s="148"/>
      <c r="CC135" s="152"/>
    </row>
    <row r="136" spans="2:81" hidden="1" x14ac:dyDescent="0.35">
      <c r="B136" s="8"/>
      <c r="C136" s="20"/>
      <c r="D136" s="26"/>
      <c r="E136" s="20"/>
      <c r="F136" s="20"/>
      <c r="G136" s="20"/>
      <c r="H136" s="20"/>
      <c r="I136" s="57"/>
      <c r="J136" s="20"/>
      <c r="K136" s="20"/>
      <c r="L136" s="26"/>
      <c r="M136" s="26"/>
      <c r="N136" s="20"/>
      <c r="O136" s="63"/>
      <c r="P136" s="26"/>
      <c r="Q136" s="26"/>
      <c r="R136" s="26"/>
      <c r="S136" s="63"/>
      <c r="T136" s="63"/>
      <c r="U136" s="67"/>
      <c r="V136" s="67"/>
      <c r="W136" s="67"/>
      <c r="X136" s="67"/>
      <c r="Y136" s="67"/>
      <c r="Z136" s="67"/>
      <c r="AA136" s="67"/>
      <c r="AB136" s="67"/>
      <c r="AC136" s="67"/>
      <c r="AD136" s="63"/>
      <c r="AE136" s="63"/>
      <c r="AF136" s="63"/>
      <c r="AG136" s="74"/>
      <c r="AH136" s="63"/>
      <c r="AI136" s="74"/>
      <c r="AJ136" s="74"/>
      <c r="AK136" s="74"/>
      <c r="AL136" s="57"/>
      <c r="AM136" s="57"/>
      <c r="AN136" s="74"/>
      <c r="AO136" s="26"/>
      <c r="AP136" s="74"/>
      <c r="AQ136" s="74"/>
      <c r="AR136" s="74"/>
      <c r="AS136" s="82"/>
      <c r="AT136" s="74"/>
      <c r="AU136" s="57"/>
      <c r="AV136" s="63"/>
      <c r="AW136" s="26"/>
      <c r="AX136" s="57"/>
      <c r="AY136" s="74"/>
      <c r="AZ136" s="74"/>
      <c r="BA136" s="82"/>
      <c r="BB136" s="74"/>
      <c r="BC136" s="74"/>
      <c r="BD136" s="82"/>
      <c r="BE136" s="57"/>
      <c r="BF136" s="74"/>
      <c r="BG136" s="82"/>
      <c r="BH136" s="82"/>
      <c r="BI136" s="74"/>
      <c r="BJ136" s="74"/>
      <c r="BK136" s="57"/>
      <c r="BL136" s="82"/>
      <c r="BM136" s="74"/>
      <c r="BN136" s="91"/>
      <c r="BO136" s="74"/>
      <c r="BP136" s="57"/>
      <c r="BQ136" s="74"/>
      <c r="BR136" s="73"/>
      <c r="BS136" s="63"/>
      <c r="BT136" s="82"/>
      <c r="BU136" s="82"/>
      <c r="BV136" s="63"/>
      <c r="BW136" s="4"/>
      <c r="BX136" s="6"/>
      <c r="BY136" s="71"/>
      <c r="BZ136" s="148"/>
      <c r="CA136" s="152"/>
      <c r="CB136" s="148"/>
      <c r="CC136" s="152"/>
    </row>
    <row r="137" spans="2:81" hidden="1" x14ac:dyDescent="0.35">
      <c r="B137" s="8"/>
      <c r="C137" s="20">
        <v>9</v>
      </c>
      <c r="D137" s="20">
        <v>9</v>
      </c>
      <c r="E137" s="20">
        <v>9</v>
      </c>
      <c r="F137" s="67">
        <v>9</v>
      </c>
      <c r="G137" s="67">
        <v>9</v>
      </c>
      <c r="H137" s="63">
        <v>9</v>
      </c>
      <c r="I137" s="63">
        <v>9</v>
      </c>
      <c r="J137" s="74">
        <v>9</v>
      </c>
      <c r="K137" s="74">
        <v>9</v>
      </c>
      <c r="L137" s="74">
        <v>9</v>
      </c>
      <c r="M137" s="20">
        <v>8</v>
      </c>
      <c r="N137" s="20">
        <v>8</v>
      </c>
      <c r="O137" s="20">
        <v>8</v>
      </c>
      <c r="P137" s="20">
        <v>8</v>
      </c>
      <c r="Q137" s="20">
        <v>8</v>
      </c>
      <c r="R137" s="67">
        <v>8</v>
      </c>
      <c r="S137" s="67">
        <v>8</v>
      </c>
      <c r="T137" s="63">
        <v>8</v>
      </c>
      <c r="U137" s="74">
        <v>8</v>
      </c>
      <c r="V137" s="74">
        <v>8</v>
      </c>
      <c r="W137" s="74">
        <v>8</v>
      </c>
      <c r="X137" s="74">
        <v>8</v>
      </c>
      <c r="Y137" s="74">
        <v>8</v>
      </c>
      <c r="Z137" s="74">
        <v>8</v>
      </c>
      <c r="AA137" s="74">
        <v>8</v>
      </c>
      <c r="AB137" s="74">
        <v>8</v>
      </c>
      <c r="AC137" s="67">
        <v>7</v>
      </c>
      <c r="AD137" s="74">
        <v>7</v>
      </c>
      <c r="AE137" s="74">
        <v>7</v>
      </c>
      <c r="AF137" s="74">
        <v>7</v>
      </c>
      <c r="AG137" s="74">
        <v>7</v>
      </c>
      <c r="AH137" s="74">
        <v>7</v>
      </c>
      <c r="AI137" s="74">
        <v>7</v>
      </c>
      <c r="AJ137" s="63">
        <v>7</v>
      </c>
      <c r="AK137" s="63">
        <v>5</v>
      </c>
      <c r="AL137" s="57">
        <v>5</v>
      </c>
      <c r="AM137" s="57">
        <v>5</v>
      </c>
      <c r="AN137" s="82">
        <v>5</v>
      </c>
      <c r="AO137" s="57">
        <v>5</v>
      </c>
      <c r="AP137" s="82">
        <v>5</v>
      </c>
      <c r="AQ137" s="57">
        <v>5</v>
      </c>
      <c r="AR137" s="73">
        <v>5</v>
      </c>
      <c r="AS137" s="63">
        <v>5</v>
      </c>
      <c r="AT137" s="26"/>
      <c r="AU137" s="57"/>
      <c r="AV137" s="26"/>
      <c r="AW137" s="26"/>
      <c r="AX137" s="26"/>
      <c r="AY137" s="26"/>
      <c r="AZ137" s="26"/>
      <c r="BA137" s="63"/>
      <c r="BB137" s="63"/>
      <c r="BC137" s="67"/>
      <c r="BD137" s="67"/>
      <c r="BE137" s="67"/>
      <c r="BF137" s="67"/>
      <c r="BG137" s="63"/>
      <c r="BH137" s="57"/>
      <c r="BI137" s="26"/>
      <c r="BJ137" s="82"/>
      <c r="BK137" s="57"/>
      <c r="BL137" s="63"/>
      <c r="BM137" s="26"/>
      <c r="BN137" s="82"/>
      <c r="BO137" s="74"/>
      <c r="BP137" s="82"/>
      <c r="BQ137" s="82"/>
      <c r="BR137" s="91"/>
      <c r="BS137" s="74"/>
      <c r="BT137" s="57"/>
      <c r="BU137" s="82"/>
      <c r="BV137" s="82"/>
      <c r="BW137" s="4"/>
      <c r="BX137" s="6"/>
      <c r="BY137" s="71"/>
      <c r="BZ137" s="148"/>
      <c r="CA137" s="152"/>
      <c r="CB137" s="148"/>
      <c r="CC137" s="152"/>
    </row>
    <row r="138" spans="2:81" hidden="1" x14ac:dyDescent="0.35">
      <c r="B138" s="8"/>
      <c r="C138" s="20"/>
      <c r="D138" s="26"/>
      <c r="E138" s="20"/>
      <c r="F138" s="20"/>
      <c r="G138" s="20"/>
      <c r="H138" s="20"/>
      <c r="I138" s="57"/>
      <c r="J138" s="20"/>
      <c r="K138" s="20"/>
      <c r="L138" s="26">
        <v>5</v>
      </c>
      <c r="M138" s="26">
        <v>5</v>
      </c>
      <c r="N138" s="20"/>
      <c r="O138" s="63">
        <v>5</v>
      </c>
      <c r="P138" s="26">
        <v>5</v>
      </c>
      <c r="Q138" s="26"/>
      <c r="R138" s="26"/>
      <c r="S138" s="63"/>
      <c r="T138" s="63"/>
      <c r="U138" s="67"/>
      <c r="V138" s="67"/>
      <c r="W138" s="67"/>
      <c r="X138" s="67"/>
      <c r="Y138" s="67">
        <v>5</v>
      </c>
      <c r="Z138" s="67"/>
      <c r="AA138" s="67"/>
      <c r="AB138" s="67"/>
      <c r="AC138" s="67"/>
      <c r="AD138" s="63"/>
      <c r="AE138" s="63"/>
      <c r="AF138" s="63"/>
      <c r="AG138" s="74"/>
      <c r="AH138" s="63">
        <v>5</v>
      </c>
      <c r="AI138" s="74"/>
      <c r="AJ138" s="74"/>
      <c r="AK138" s="74"/>
      <c r="AL138" s="57">
        <v>5</v>
      </c>
      <c r="AM138" s="57"/>
      <c r="AN138" s="74"/>
      <c r="AO138" s="26"/>
      <c r="AP138" s="74"/>
      <c r="AQ138" s="74"/>
      <c r="AR138" s="74"/>
      <c r="AS138" s="82"/>
      <c r="AT138" s="74"/>
      <c r="AU138" s="57"/>
      <c r="AV138" s="63"/>
      <c r="AW138" s="26"/>
      <c r="AX138" s="57">
        <v>5</v>
      </c>
      <c r="AY138" s="74"/>
      <c r="AZ138" s="74"/>
      <c r="BA138" s="82"/>
      <c r="BB138" s="74"/>
      <c r="BC138" s="74">
        <v>5</v>
      </c>
      <c r="BD138" s="82"/>
      <c r="BE138" s="57">
        <v>5</v>
      </c>
      <c r="BF138" s="74"/>
      <c r="BG138" s="82"/>
      <c r="BH138" s="82">
        <v>5</v>
      </c>
      <c r="BI138" s="74"/>
      <c r="BJ138" s="74">
        <v>5</v>
      </c>
      <c r="BK138" s="57">
        <v>5</v>
      </c>
      <c r="BL138" s="82">
        <v>5</v>
      </c>
      <c r="BM138" s="74"/>
      <c r="BN138" s="91"/>
      <c r="BO138" s="74"/>
      <c r="BP138" s="57"/>
      <c r="BQ138" s="74"/>
      <c r="BR138" s="73">
        <v>5</v>
      </c>
      <c r="BS138" s="63"/>
      <c r="BT138" s="82"/>
      <c r="BU138" s="82"/>
      <c r="BV138" s="63">
        <v>5</v>
      </c>
      <c r="BW138" s="4"/>
      <c r="BX138" s="6"/>
      <c r="BY138" s="71"/>
      <c r="BZ138" s="148"/>
      <c r="CA138" s="152"/>
      <c r="CB138" s="148"/>
      <c r="CC138" s="152"/>
    </row>
    <row r="139" spans="2:81" hidden="1" x14ac:dyDescent="0.35">
      <c r="B139" s="8"/>
      <c r="C139" s="20"/>
      <c r="D139" s="26">
        <v>5</v>
      </c>
      <c r="E139" s="20"/>
      <c r="F139" s="20"/>
      <c r="G139" s="20"/>
      <c r="H139" s="20"/>
      <c r="I139" s="57"/>
      <c r="J139" s="20"/>
      <c r="K139" s="20"/>
      <c r="L139" s="26"/>
      <c r="M139" s="26"/>
      <c r="N139" s="20"/>
      <c r="O139" s="63"/>
      <c r="P139" s="26"/>
      <c r="Q139" s="26"/>
      <c r="R139" s="26"/>
      <c r="S139" s="63"/>
      <c r="T139" s="63"/>
      <c r="U139" s="67"/>
      <c r="V139" s="67"/>
      <c r="W139" s="67"/>
      <c r="X139" s="67"/>
      <c r="Y139" s="67"/>
      <c r="Z139" s="67"/>
      <c r="AA139" s="67"/>
      <c r="AB139" s="67"/>
      <c r="AC139" s="67"/>
      <c r="AD139" s="63"/>
      <c r="AE139" s="63"/>
      <c r="AF139" s="63"/>
      <c r="AG139" s="74"/>
      <c r="AH139" s="63"/>
      <c r="AI139" s="74"/>
      <c r="AJ139" s="74"/>
      <c r="AK139" s="74"/>
      <c r="AL139" s="57">
        <v>5</v>
      </c>
      <c r="AM139" s="57">
        <v>5</v>
      </c>
      <c r="AN139" s="74"/>
      <c r="AO139" s="26"/>
      <c r="AP139" s="74"/>
      <c r="AQ139" s="74"/>
      <c r="AR139" s="74"/>
      <c r="AS139" s="82"/>
      <c r="AT139" s="74"/>
      <c r="AU139" s="57"/>
      <c r="AV139" s="63"/>
      <c r="AW139" s="26"/>
      <c r="AX139" s="57"/>
      <c r="AY139" s="74"/>
      <c r="AZ139" s="74"/>
      <c r="BA139" s="82"/>
      <c r="BB139" s="74"/>
      <c r="BC139" s="74"/>
      <c r="BD139" s="82"/>
      <c r="BE139" s="57"/>
      <c r="BF139" s="74"/>
      <c r="BG139" s="82"/>
      <c r="BH139" s="82"/>
      <c r="BI139" s="74"/>
      <c r="BJ139" s="74"/>
      <c r="BK139" s="57"/>
      <c r="BL139" s="82"/>
      <c r="BM139" s="74"/>
      <c r="BN139" s="91"/>
      <c r="BO139" s="74"/>
      <c r="BP139" s="57"/>
      <c r="BQ139" s="74"/>
      <c r="BR139" s="82"/>
      <c r="BS139" s="63"/>
      <c r="BT139" s="82"/>
      <c r="BU139" s="82"/>
      <c r="BV139" s="63"/>
      <c r="BW139" s="4"/>
      <c r="BX139" s="6"/>
      <c r="BY139" s="71"/>
      <c r="BZ139" s="148"/>
      <c r="CA139" s="152"/>
      <c r="CB139" s="148"/>
      <c r="CC139" s="152"/>
    </row>
    <row r="140" spans="2:81" hidden="1" x14ac:dyDescent="0.35">
      <c r="B140" s="8"/>
      <c r="C140" s="20">
        <v>9</v>
      </c>
      <c r="D140" s="20">
        <v>9</v>
      </c>
      <c r="E140" s="20">
        <v>9</v>
      </c>
      <c r="F140" s="20">
        <v>9</v>
      </c>
      <c r="G140" s="63">
        <v>8</v>
      </c>
      <c r="H140" s="63">
        <v>7</v>
      </c>
      <c r="I140" s="67">
        <v>7</v>
      </c>
      <c r="J140" s="74">
        <v>7</v>
      </c>
      <c r="K140" s="74">
        <v>7</v>
      </c>
      <c r="L140" s="74">
        <v>7</v>
      </c>
      <c r="M140" s="74">
        <v>7</v>
      </c>
      <c r="N140" s="74">
        <v>6</v>
      </c>
      <c r="O140" s="74">
        <v>6</v>
      </c>
      <c r="P140" s="26"/>
      <c r="Q140" s="20"/>
      <c r="R140" s="20"/>
      <c r="S140" s="57"/>
      <c r="T140" s="20"/>
      <c r="U140" s="26"/>
      <c r="V140" s="26"/>
      <c r="W140" s="20"/>
      <c r="X140" s="63"/>
      <c r="Y140" s="26"/>
      <c r="Z140" s="26"/>
      <c r="AA140" s="26"/>
      <c r="AB140" s="63"/>
      <c r="AC140" s="67"/>
      <c r="AD140" s="67"/>
      <c r="AE140" s="67"/>
      <c r="AF140" s="67"/>
      <c r="AG140" s="67"/>
      <c r="AH140" s="67"/>
      <c r="AI140" s="67"/>
      <c r="AJ140" s="67"/>
      <c r="AK140" s="63"/>
      <c r="AL140" s="63"/>
      <c r="AM140" s="63"/>
      <c r="AN140" s="74"/>
      <c r="AO140" s="63"/>
      <c r="AP140" s="74"/>
      <c r="AQ140" s="74"/>
      <c r="AR140" s="74"/>
      <c r="AS140" s="57"/>
      <c r="AT140" s="57"/>
      <c r="AU140" s="74"/>
      <c r="AV140" s="26"/>
      <c r="AW140" s="74"/>
      <c r="AX140" s="74"/>
      <c r="AY140" s="82"/>
      <c r="AZ140" s="74"/>
      <c r="BA140" s="57"/>
      <c r="BB140" s="63"/>
      <c r="BC140" s="26"/>
      <c r="BD140" s="57"/>
      <c r="BE140" s="82"/>
      <c r="BF140" s="74"/>
      <c r="BG140" s="82"/>
      <c r="BH140" s="57"/>
      <c r="BI140" s="74"/>
      <c r="BJ140" s="82"/>
      <c r="BK140" s="82"/>
      <c r="BL140" s="74"/>
      <c r="BM140" s="57"/>
      <c r="BN140" s="82"/>
      <c r="BO140" s="91"/>
      <c r="BP140" s="74"/>
      <c r="BQ140" s="57"/>
      <c r="BR140" s="74"/>
      <c r="BS140" s="82"/>
      <c r="BT140" s="82"/>
      <c r="BU140" s="82"/>
      <c r="BV140" s="63"/>
      <c r="BW140" s="4"/>
      <c r="BX140" s="6"/>
      <c r="BY140" s="71"/>
      <c r="BZ140" s="148"/>
      <c r="CA140" s="152"/>
      <c r="CB140" s="148"/>
      <c r="CC140" s="152"/>
    </row>
    <row r="141" spans="2:81" hidden="1" x14ac:dyDescent="0.35">
      <c r="B141" s="8"/>
      <c r="C141" s="20"/>
      <c r="D141" s="26"/>
      <c r="E141" s="20"/>
      <c r="F141" s="20"/>
      <c r="G141" s="20"/>
      <c r="H141" s="20"/>
      <c r="I141" s="57"/>
      <c r="J141" s="20"/>
      <c r="K141" s="20"/>
      <c r="L141" s="26"/>
      <c r="M141" s="26"/>
      <c r="N141" s="20"/>
      <c r="O141" s="63"/>
      <c r="P141" s="26"/>
      <c r="Q141" s="26"/>
      <c r="R141" s="26"/>
      <c r="S141" s="63">
        <v>5</v>
      </c>
      <c r="T141" s="63"/>
      <c r="U141" s="67"/>
      <c r="V141" s="67"/>
      <c r="W141" s="67"/>
      <c r="X141" s="67"/>
      <c r="Y141" s="67"/>
      <c r="Z141" s="67"/>
      <c r="AA141" s="67"/>
      <c r="AB141" s="67"/>
      <c r="AC141" s="67"/>
      <c r="AD141" s="63"/>
      <c r="AE141" s="63"/>
      <c r="AF141" s="63"/>
      <c r="AG141" s="74"/>
      <c r="AH141" s="63"/>
      <c r="AI141" s="74"/>
      <c r="AJ141" s="74"/>
      <c r="AK141" s="74"/>
      <c r="AL141" s="57">
        <v>5</v>
      </c>
      <c r="AM141" s="57">
        <v>5</v>
      </c>
      <c r="AN141" s="74"/>
      <c r="AO141" s="26"/>
      <c r="AP141" s="74"/>
      <c r="AQ141" s="74"/>
      <c r="AR141" s="74"/>
      <c r="AS141" s="82"/>
      <c r="AT141" s="74"/>
      <c r="AU141" s="57"/>
      <c r="AV141" s="63"/>
      <c r="AW141" s="26"/>
      <c r="AX141" s="57"/>
      <c r="AY141" s="74"/>
      <c r="AZ141" s="74"/>
      <c r="BA141" s="82"/>
      <c r="BB141" s="74"/>
      <c r="BC141" s="74"/>
      <c r="BD141" s="82"/>
      <c r="BE141" s="57"/>
      <c r="BF141" s="74"/>
      <c r="BG141" s="82"/>
      <c r="BH141" s="82"/>
      <c r="BI141" s="74"/>
      <c r="BJ141" s="74"/>
      <c r="BK141" s="57">
        <v>5</v>
      </c>
      <c r="BL141" s="82"/>
      <c r="BM141" s="74"/>
      <c r="BN141" s="91"/>
      <c r="BO141" s="74"/>
      <c r="BP141" s="57">
        <v>5</v>
      </c>
      <c r="BQ141" s="74"/>
      <c r="BR141" s="82"/>
      <c r="BS141" s="63"/>
      <c r="BT141" s="83"/>
      <c r="BU141" s="83"/>
      <c r="BV141" s="63">
        <v>5</v>
      </c>
      <c r="BW141" s="4"/>
      <c r="BX141" s="6"/>
      <c r="BY141" s="71"/>
      <c r="BZ141" s="148"/>
      <c r="CA141" s="152"/>
      <c r="CB141" s="148"/>
      <c r="CC141" s="152"/>
    </row>
    <row r="142" spans="2:81" hidden="1" x14ac:dyDescent="0.35">
      <c r="B142" s="2" t="s">
        <v>69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19"/>
      <c r="BT142" s="52"/>
      <c r="BU142" s="52"/>
      <c r="BV142" s="19"/>
      <c r="BW142" s="3"/>
      <c r="BX142" s="5"/>
      <c r="BY142" s="116"/>
      <c r="BZ142" s="149"/>
      <c r="CA142" s="151"/>
      <c r="CB142" s="149"/>
      <c r="CC142" s="151"/>
    </row>
    <row r="143" spans="2:81" hidden="1" x14ac:dyDescent="0.35">
      <c r="B143" s="8" t="s">
        <v>70</v>
      </c>
      <c r="C143" s="20"/>
      <c r="D143" s="26"/>
      <c r="E143" s="20"/>
      <c r="F143" s="20"/>
      <c r="G143" s="20"/>
      <c r="H143" s="20"/>
      <c r="I143" s="57"/>
      <c r="J143" s="54"/>
      <c r="K143" s="54"/>
      <c r="L143" s="54"/>
      <c r="M143" s="54"/>
      <c r="N143" s="54"/>
      <c r="O143" s="54"/>
      <c r="P143" s="54"/>
      <c r="Q143" s="4"/>
      <c r="R143" s="4"/>
      <c r="S143" s="4"/>
      <c r="T143" s="4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74"/>
      <c r="AQ143" s="74"/>
      <c r="AR143" s="74"/>
      <c r="AS143" s="74"/>
      <c r="AT143" s="74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95"/>
      <c r="BT143" s="51"/>
      <c r="BU143" s="51"/>
      <c r="BV143" s="65"/>
      <c r="BW143" s="3"/>
      <c r="BX143" s="6">
        <f>COUNT(Q143:Q143)</f>
        <v>0</v>
      </c>
      <c r="BY143" s="71">
        <f>SUM(Q144:BX144)</f>
        <v>0</v>
      </c>
      <c r="BZ143" s="148"/>
      <c r="CA143" s="152"/>
      <c r="CB143" s="148"/>
      <c r="CC143" s="152"/>
    </row>
    <row r="144" spans="2:81" hidden="1" x14ac:dyDescent="0.35">
      <c r="B144" s="8"/>
      <c r="C144" s="20"/>
      <c r="D144" s="26"/>
      <c r="E144" s="20"/>
      <c r="F144" s="20"/>
      <c r="G144" s="20"/>
      <c r="H144" s="20"/>
      <c r="I144" s="57"/>
      <c r="J144" s="54"/>
      <c r="K144" s="54"/>
      <c r="L144" s="54"/>
      <c r="M144" s="54"/>
      <c r="N144" s="54"/>
      <c r="O144" s="54"/>
      <c r="P144" s="54"/>
      <c r="Q144" s="4"/>
      <c r="R144" s="4"/>
      <c r="S144" s="4"/>
      <c r="T144" s="4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74"/>
      <c r="AQ144" s="74"/>
      <c r="AR144" s="74"/>
      <c r="AS144" s="74"/>
      <c r="AT144" s="74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95"/>
      <c r="BT144" s="51"/>
      <c r="BU144" s="51"/>
      <c r="BV144" s="65"/>
      <c r="BW144" s="3"/>
      <c r="BX144" s="6"/>
      <c r="BY144" s="71"/>
      <c r="BZ144" s="148"/>
      <c r="CA144" s="152"/>
      <c r="CB144" s="148"/>
      <c r="CC144" s="152"/>
    </row>
    <row r="145" spans="1:81" x14ac:dyDescent="0.35">
      <c r="B145" s="163" t="s">
        <v>247</v>
      </c>
      <c r="C145" s="3">
        <v>8</v>
      </c>
      <c r="D145" s="3"/>
      <c r="E145" s="3">
        <v>11</v>
      </c>
      <c r="F145" s="3">
        <v>7</v>
      </c>
      <c r="G145" s="3"/>
      <c r="H145" s="3"/>
      <c r="I145" s="3"/>
      <c r="J145" s="3">
        <v>10</v>
      </c>
      <c r="K145" s="3">
        <v>4</v>
      </c>
      <c r="L145" s="3"/>
      <c r="M145" s="3"/>
      <c r="N145" s="3">
        <v>6</v>
      </c>
      <c r="O145" s="3">
        <v>13</v>
      </c>
      <c r="P145" s="3"/>
      <c r="Q145" s="3"/>
      <c r="R145" s="3"/>
      <c r="S145" s="3" t="s">
        <v>212</v>
      </c>
      <c r="T145" s="69"/>
      <c r="U145" s="69"/>
      <c r="V145" s="69" t="s">
        <v>222</v>
      </c>
      <c r="W145" s="69"/>
      <c r="X145" s="69" t="s">
        <v>223</v>
      </c>
      <c r="Y145" s="69" t="s">
        <v>226</v>
      </c>
      <c r="Z145" s="69"/>
      <c r="AA145" s="69"/>
      <c r="AB145" s="69"/>
      <c r="AC145" s="69"/>
      <c r="AD145" s="69"/>
      <c r="AE145" s="69"/>
      <c r="AF145" s="69" t="s">
        <v>226</v>
      </c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96"/>
      <c r="BT145" s="51"/>
      <c r="BU145" s="51"/>
      <c r="BV145" s="97">
        <v>10</v>
      </c>
      <c r="BW145" s="3"/>
      <c r="BX145" s="5"/>
      <c r="BY145" s="116"/>
      <c r="BZ145" s="149"/>
      <c r="CA145" s="151"/>
      <c r="CB145" s="149"/>
      <c r="CC145" s="151"/>
    </row>
    <row r="146" spans="1:81" x14ac:dyDescent="0.35">
      <c r="A146" s="165">
        <v>1</v>
      </c>
      <c r="B146" s="166" t="s">
        <v>97</v>
      </c>
      <c r="C146" s="63">
        <v>2</v>
      </c>
      <c r="D146" s="63"/>
      <c r="E146" s="63">
        <v>2</v>
      </c>
      <c r="F146" s="63">
        <v>1</v>
      </c>
      <c r="G146" s="63"/>
      <c r="H146" s="63"/>
      <c r="I146" s="63"/>
      <c r="J146" s="63"/>
      <c r="K146" s="63">
        <v>3</v>
      </c>
      <c r="L146" s="63"/>
      <c r="M146" s="63"/>
      <c r="N146" s="63">
        <v>2</v>
      </c>
      <c r="O146" s="63">
        <v>5</v>
      </c>
      <c r="P146" s="63"/>
      <c r="Q146" s="63"/>
      <c r="R146" s="63"/>
      <c r="S146" s="63">
        <v>2</v>
      </c>
      <c r="T146" s="63"/>
      <c r="U146" s="63"/>
      <c r="V146" s="63"/>
      <c r="W146" s="63">
        <v>1</v>
      </c>
      <c r="X146" s="63">
        <v>2</v>
      </c>
      <c r="Y146" s="63">
        <v>1</v>
      </c>
      <c r="Z146" s="63">
        <v>2</v>
      </c>
      <c r="AA146" s="63"/>
      <c r="AB146" s="63">
        <v>2</v>
      </c>
      <c r="AC146" s="63">
        <v>2</v>
      </c>
      <c r="AD146" s="63">
        <v>1</v>
      </c>
      <c r="AE146" s="63">
        <v>1</v>
      </c>
      <c r="AF146" s="63">
        <v>1</v>
      </c>
      <c r="AG146" s="63"/>
      <c r="AH146" s="63">
        <v>1</v>
      </c>
      <c r="AI146" s="63"/>
      <c r="AJ146" s="63"/>
      <c r="AK146" s="63">
        <v>0</v>
      </c>
      <c r="AL146" s="63"/>
      <c r="AM146" s="63"/>
      <c r="AN146" s="63">
        <v>0</v>
      </c>
      <c r="AO146" s="63"/>
      <c r="AP146" s="63">
        <v>0</v>
      </c>
      <c r="AQ146" s="63">
        <v>0</v>
      </c>
      <c r="AR146" s="63"/>
      <c r="AS146" s="63"/>
      <c r="AT146" s="63">
        <v>0</v>
      </c>
      <c r="AU146" s="63"/>
      <c r="AV146" s="63">
        <v>1</v>
      </c>
      <c r="AW146" s="63">
        <v>0</v>
      </c>
      <c r="AX146" s="63"/>
      <c r="AY146" s="63">
        <v>0</v>
      </c>
      <c r="AZ146" s="63">
        <v>0</v>
      </c>
      <c r="BA146" s="63"/>
      <c r="BB146" s="63"/>
      <c r="BC146" s="63">
        <v>0</v>
      </c>
      <c r="BD146" s="63">
        <v>0</v>
      </c>
      <c r="BE146" s="63"/>
      <c r="BF146" s="63"/>
      <c r="BG146" s="63"/>
      <c r="BH146" s="63"/>
      <c r="BI146" s="63">
        <v>0</v>
      </c>
      <c r="BJ146" s="63">
        <v>0</v>
      </c>
      <c r="BK146" s="63">
        <v>0</v>
      </c>
      <c r="BL146" s="63"/>
      <c r="BM146" s="63">
        <v>0</v>
      </c>
      <c r="BN146" s="63"/>
      <c r="BO146" s="63">
        <v>0</v>
      </c>
      <c r="BP146" s="63"/>
      <c r="BQ146" s="63">
        <v>0</v>
      </c>
      <c r="BR146" s="63">
        <v>0</v>
      </c>
      <c r="BS146" s="63">
        <v>2</v>
      </c>
      <c r="BT146" s="77"/>
      <c r="BU146" s="77"/>
      <c r="BV146" s="63">
        <v>6</v>
      </c>
      <c r="BW146" s="63"/>
      <c r="BX146" s="167">
        <f t="shared" ref="BX146:BX174" si="9">COUNT(C146:BW146)</f>
        <v>37</v>
      </c>
      <c r="BY146" s="172">
        <f t="shared" ref="BY146:BY170" si="10">SUM(C147:BW147)</f>
        <v>43</v>
      </c>
      <c r="BZ146" s="171">
        <f t="shared" ref="BZ146:BZ152" si="11">SUM(C147:L147)</f>
        <v>7</v>
      </c>
      <c r="CA146" s="170">
        <v>37</v>
      </c>
      <c r="CB146" s="171">
        <v>254</v>
      </c>
      <c r="CC146" s="170">
        <v>79</v>
      </c>
    </row>
    <row r="147" spans="1:81" x14ac:dyDescent="0.35">
      <c r="A147" s="165">
        <f>A146+1</f>
        <v>2</v>
      </c>
      <c r="B147" s="166" t="s">
        <v>100</v>
      </c>
      <c r="C147" s="63"/>
      <c r="D147" s="63"/>
      <c r="E147" s="63"/>
      <c r="F147" s="63"/>
      <c r="G147" s="63"/>
      <c r="H147" s="63">
        <v>7</v>
      </c>
      <c r="I147" s="63"/>
      <c r="J147" s="63"/>
      <c r="K147" s="63"/>
      <c r="L147" s="63">
        <v>0</v>
      </c>
      <c r="M147" s="63">
        <v>0</v>
      </c>
      <c r="N147" s="63"/>
      <c r="O147" s="63">
        <v>0</v>
      </c>
      <c r="P147" s="63"/>
      <c r="Q147" s="63">
        <v>0</v>
      </c>
      <c r="R147" s="63">
        <v>0</v>
      </c>
      <c r="S147" s="63"/>
      <c r="T147" s="63">
        <v>2</v>
      </c>
      <c r="U147" s="63"/>
      <c r="V147" s="63"/>
      <c r="W147" s="63"/>
      <c r="X147" s="63"/>
      <c r="Y147" s="63">
        <v>0</v>
      </c>
      <c r="Z147" s="63"/>
      <c r="AA147" s="63"/>
      <c r="AB147" s="63">
        <v>9</v>
      </c>
      <c r="AC147" s="63">
        <v>9</v>
      </c>
      <c r="AD147" s="63">
        <v>2</v>
      </c>
      <c r="AE147" s="63">
        <v>4</v>
      </c>
      <c r="AF147" s="63">
        <v>3</v>
      </c>
      <c r="AG147" s="63">
        <v>0</v>
      </c>
      <c r="AH147" s="63">
        <v>2</v>
      </c>
      <c r="AI147" s="63">
        <v>0</v>
      </c>
      <c r="AJ147" s="63"/>
      <c r="AK147" s="63">
        <v>0</v>
      </c>
      <c r="AL147" s="63"/>
      <c r="AM147" s="63">
        <v>0</v>
      </c>
      <c r="AN147" s="63"/>
      <c r="AO147" s="63">
        <v>0</v>
      </c>
      <c r="AP147" s="63"/>
      <c r="AQ147" s="63">
        <v>0</v>
      </c>
      <c r="AR147" s="63">
        <v>0</v>
      </c>
      <c r="AS147" s="63"/>
      <c r="AT147" s="63">
        <v>0</v>
      </c>
      <c r="AU147" s="63"/>
      <c r="AV147" s="63">
        <v>2</v>
      </c>
      <c r="AW147" s="63"/>
      <c r="AX147" s="63"/>
      <c r="AY147" s="63">
        <v>0</v>
      </c>
      <c r="AZ147" s="63">
        <v>0</v>
      </c>
      <c r="BA147" s="63"/>
      <c r="BB147" s="63">
        <v>0</v>
      </c>
      <c r="BC147" s="63">
        <v>0</v>
      </c>
      <c r="BD147" s="63">
        <v>0</v>
      </c>
      <c r="BE147" s="63">
        <v>0</v>
      </c>
      <c r="BF147" s="63"/>
      <c r="BG147" s="63"/>
      <c r="BH147" s="63"/>
      <c r="BI147" s="63"/>
      <c r="BJ147" s="63"/>
      <c r="BK147" s="63">
        <v>0</v>
      </c>
      <c r="BL147" s="63">
        <v>0</v>
      </c>
      <c r="BM147" s="63">
        <v>0</v>
      </c>
      <c r="BN147" s="63"/>
      <c r="BO147" s="63">
        <v>0</v>
      </c>
      <c r="BP147" s="63">
        <v>0</v>
      </c>
      <c r="BQ147" s="63"/>
      <c r="BR147" s="63">
        <v>0</v>
      </c>
      <c r="BS147" s="63">
        <v>3</v>
      </c>
      <c r="BT147" s="63"/>
      <c r="BU147" s="63"/>
      <c r="BV147" s="63"/>
      <c r="BW147" s="63"/>
      <c r="BX147" s="167">
        <f t="shared" si="9"/>
        <v>36</v>
      </c>
      <c r="BY147" s="172">
        <f t="shared" si="10"/>
        <v>76</v>
      </c>
      <c r="BZ147" s="171">
        <f t="shared" si="11"/>
        <v>24</v>
      </c>
      <c r="CA147" s="170">
        <v>36</v>
      </c>
      <c r="CB147" s="171">
        <v>182</v>
      </c>
      <c r="CC147" s="170">
        <v>52</v>
      </c>
    </row>
    <row r="148" spans="1:81" x14ac:dyDescent="0.35">
      <c r="A148" s="165">
        <f t="shared" ref="A148:A169" si="12">A147+1</f>
        <v>3</v>
      </c>
      <c r="B148" s="166" t="s">
        <v>106</v>
      </c>
      <c r="C148" s="63"/>
      <c r="D148" s="63"/>
      <c r="E148" s="63">
        <v>6</v>
      </c>
      <c r="F148" s="63"/>
      <c r="G148" s="63">
        <v>3</v>
      </c>
      <c r="H148" s="63">
        <v>7</v>
      </c>
      <c r="I148" s="63"/>
      <c r="J148" s="63">
        <v>3</v>
      </c>
      <c r="K148" s="63">
        <v>5</v>
      </c>
      <c r="L148" s="63"/>
      <c r="M148" s="63"/>
      <c r="N148" s="63">
        <v>4</v>
      </c>
      <c r="O148" s="63"/>
      <c r="P148" s="63"/>
      <c r="Q148" s="63"/>
      <c r="R148" s="63"/>
      <c r="S148" s="63">
        <v>0</v>
      </c>
      <c r="T148" s="63"/>
      <c r="U148" s="63"/>
      <c r="V148" s="63"/>
      <c r="W148" s="63"/>
      <c r="X148" s="63"/>
      <c r="Y148" s="63">
        <v>4</v>
      </c>
      <c r="Z148" s="63">
        <v>4</v>
      </c>
      <c r="AA148" s="63"/>
      <c r="AB148" s="63">
        <v>6</v>
      </c>
      <c r="AC148" s="63">
        <v>6</v>
      </c>
      <c r="AD148" s="63">
        <v>4</v>
      </c>
      <c r="AE148" s="63">
        <v>3</v>
      </c>
      <c r="AF148" s="63">
        <v>4</v>
      </c>
      <c r="AG148" s="63"/>
      <c r="AH148" s="63">
        <v>3</v>
      </c>
      <c r="AI148" s="63"/>
      <c r="AJ148" s="63"/>
      <c r="AK148" s="63"/>
      <c r="AL148" s="63">
        <v>0</v>
      </c>
      <c r="AM148" s="63"/>
      <c r="AN148" s="63"/>
      <c r="AO148" s="63"/>
      <c r="AP148" s="63"/>
      <c r="AQ148" s="63"/>
      <c r="AR148" s="63"/>
      <c r="AS148" s="63"/>
      <c r="AT148" s="63">
        <v>0</v>
      </c>
      <c r="AU148" s="63"/>
      <c r="AV148" s="63">
        <v>3</v>
      </c>
      <c r="AW148" s="63"/>
      <c r="AX148" s="63"/>
      <c r="AY148" s="63">
        <v>0</v>
      </c>
      <c r="AZ148" s="63">
        <v>0</v>
      </c>
      <c r="BA148" s="63"/>
      <c r="BB148" s="63"/>
      <c r="BC148" s="63">
        <v>0</v>
      </c>
      <c r="BD148" s="63"/>
      <c r="BE148" s="63">
        <v>0</v>
      </c>
      <c r="BF148" s="63"/>
      <c r="BG148" s="63"/>
      <c r="BH148" s="63"/>
      <c r="BI148" s="63"/>
      <c r="BJ148" s="63">
        <v>0</v>
      </c>
      <c r="BK148" s="63">
        <v>0</v>
      </c>
      <c r="BL148" s="63"/>
      <c r="BM148" s="63">
        <v>0</v>
      </c>
      <c r="BN148" s="63"/>
      <c r="BO148" s="63"/>
      <c r="BP148" s="63">
        <v>0</v>
      </c>
      <c r="BQ148" s="63"/>
      <c r="BR148" s="63"/>
      <c r="BS148" s="63">
        <v>2</v>
      </c>
      <c r="BT148" s="63"/>
      <c r="BU148" s="63"/>
      <c r="BV148" s="63">
        <v>9</v>
      </c>
      <c r="BW148" s="63"/>
      <c r="BX148" s="167">
        <f t="shared" si="9"/>
        <v>28</v>
      </c>
      <c r="BY148" s="172">
        <f t="shared" si="10"/>
        <v>33</v>
      </c>
      <c r="BZ148" s="171">
        <f t="shared" si="11"/>
        <v>17</v>
      </c>
      <c r="CA148" s="170">
        <v>28</v>
      </c>
      <c r="CB148" s="171">
        <v>142</v>
      </c>
      <c r="CC148" s="170">
        <v>52</v>
      </c>
    </row>
    <row r="149" spans="1:81" x14ac:dyDescent="0.35">
      <c r="A149">
        <f t="shared" si="12"/>
        <v>4</v>
      </c>
      <c r="B149" s="8" t="s">
        <v>72</v>
      </c>
      <c r="C149" s="20">
        <v>2</v>
      </c>
      <c r="D149" s="26"/>
      <c r="E149" s="20">
        <v>5</v>
      </c>
      <c r="F149" s="20">
        <v>4</v>
      </c>
      <c r="G149" s="20"/>
      <c r="H149" s="20"/>
      <c r="I149" s="57"/>
      <c r="J149" s="20">
        <v>5</v>
      </c>
      <c r="K149" s="20">
        <v>1</v>
      </c>
      <c r="L149" s="26"/>
      <c r="M149" s="26"/>
      <c r="N149" s="20">
        <v>1</v>
      </c>
      <c r="O149" s="63">
        <v>5</v>
      </c>
      <c r="P149" s="26"/>
      <c r="Q149" s="26"/>
      <c r="R149" s="26"/>
      <c r="S149" s="63">
        <v>3</v>
      </c>
      <c r="T149" s="63"/>
      <c r="U149" s="67"/>
      <c r="V149" s="67">
        <v>1</v>
      </c>
      <c r="W149" s="67"/>
      <c r="X149" s="67">
        <v>2</v>
      </c>
      <c r="Y149" s="67"/>
      <c r="Z149" s="67"/>
      <c r="AA149" s="67"/>
      <c r="AB149" s="67"/>
      <c r="AC149" s="67"/>
      <c r="AD149" s="63"/>
      <c r="AE149" s="63"/>
      <c r="AF149" s="63">
        <v>2</v>
      </c>
      <c r="AG149" s="74">
        <v>0</v>
      </c>
      <c r="AH149" s="63">
        <v>2</v>
      </c>
      <c r="AI149" s="74"/>
      <c r="AJ149" s="74"/>
      <c r="AK149" s="74">
        <v>0</v>
      </c>
      <c r="AL149" s="57"/>
      <c r="AM149" s="57"/>
      <c r="AN149" s="74"/>
      <c r="AO149" s="26"/>
      <c r="AP149" s="74"/>
      <c r="AQ149" s="74"/>
      <c r="AR149" s="74"/>
      <c r="AS149" s="82"/>
      <c r="AT149" s="74">
        <v>0</v>
      </c>
      <c r="AU149" s="57"/>
      <c r="AV149" s="63"/>
      <c r="AW149" s="26">
        <v>0</v>
      </c>
      <c r="AX149" s="57"/>
      <c r="AY149" s="74"/>
      <c r="AZ149" s="74"/>
      <c r="BA149" s="82"/>
      <c r="BB149" s="74"/>
      <c r="BC149" s="74">
        <v>0</v>
      </c>
      <c r="BD149" s="82"/>
      <c r="BE149" s="57">
        <v>0</v>
      </c>
      <c r="BF149" s="74"/>
      <c r="BG149" s="82"/>
      <c r="BH149" s="82"/>
      <c r="BI149" s="74"/>
      <c r="BJ149" s="74"/>
      <c r="BK149" s="57"/>
      <c r="BL149" s="82"/>
      <c r="BM149" s="74"/>
      <c r="BN149" s="91"/>
      <c r="BO149" s="74"/>
      <c r="BP149" s="57"/>
      <c r="BQ149" s="74"/>
      <c r="BR149" s="82"/>
      <c r="BS149" s="63"/>
      <c r="BT149" s="82"/>
      <c r="BU149" s="82"/>
      <c r="BV149" s="63"/>
      <c r="BW149" s="4"/>
      <c r="BX149" s="6">
        <f t="shared" si="9"/>
        <v>18</v>
      </c>
      <c r="BY149" s="71">
        <f t="shared" si="10"/>
        <v>57</v>
      </c>
      <c r="BZ149" s="148">
        <f t="shared" si="11"/>
        <v>11</v>
      </c>
      <c r="CA149" s="152">
        <v>18</v>
      </c>
      <c r="CB149" s="148">
        <v>114</v>
      </c>
      <c r="CC149" s="152">
        <v>71</v>
      </c>
    </row>
    <row r="150" spans="1:81" x14ac:dyDescent="0.35">
      <c r="A150">
        <f t="shared" si="12"/>
        <v>5</v>
      </c>
      <c r="B150" s="8" t="s">
        <v>96</v>
      </c>
      <c r="C150" s="20"/>
      <c r="D150" s="26"/>
      <c r="E150" s="20">
        <v>3</v>
      </c>
      <c r="F150" s="20">
        <v>4</v>
      </c>
      <c r="G150" s="20"/>
      <c r="H150" s="20"/>
      <c r="I150" s="57"/>
      <c r="J150" s="20"/>
      <c r="K150" s="20">
        <v>4</v>
      </c>
      <c r="L150" s="26"/>
      <c r="M150" s="26"/>
      <c r="N150" s="20">
        <v>4</v>
      </c>
      <c r="O150" s="63">
        <v>25</v>
      </c>
      <c r="P150" s="26"/>
      <c r="Q150" s="26"/>
      <c r="R150" s="26"/>
      <c r="S150" s="63">
        <v>4</v>
      </c>
      <c r="T150" s="63"/>
      <c r="U150" s="67"/>
      <c r="V150" s="67">
        <v>3</v>
      </c>
      <c r="W150" s="67"/>
      <c r="X150" s="67"/>
      <c r="Y150" s="67"/>
      <c r="Z150" s="67"/>
      <c r="AA150" s="67">
        <v>1</v>
      </c>
      <c r="AB150" s="67">
        <v>4</v>
      </c>
      <c r="AC150" s="67">
        <v>5</v>
      </c>
      <c r="AD150" s="63"/>
      <c r="AE150" s="63"/>
      <c r="AF150" s="63"/>
      <c r="AG150" s="74"/>
      <c r="AH150" s="63"/>
      <c r="AI150" s="74"/>
      <c r="AJ150" s="74"/>
      <c r="AK150" s="74"/>
      <c r="AL150" s="57"/>
      <c r="AM150" s="57"/>
      <c r="AN150" s="74">
        <v>0</v>
      </c>
      <c r="AO150" s="26"/>
      <c r="AP150" s="74"/>
      <c r="AQ150" s="74">
        <v>0</v>
      </c>
      <c r="AR150" s="74">
        <v>0</v>
      </c>
      <c r="AS150" s="82"/>
      <c r="AT150" s="74"/>
      <c r="AU150" s="57"/>
      <c r="AV150" s="63"/>
      <c r="AW150" s="26"/>
      <c r="AX150" s="57"/>
      <c r="AY150" s="74">
        <v>0</v>
      </c>
      <c r="AZ150" s="74"/>
      <c r="BA150" s="82"/>
      <c r="BB150" s="74"/>
      <c r="BC150" s="74">
        <v>0</v>
      </c>
      <c r="BD150" s="82"/>
      <c r="BE150" s="57"/>
      <c r="BF150" s="74"/>
      <c r="BG150" s="82"/>
      <c r="BH150" s="82"/>
      <c r="BI150" s="74"/>
      <c r="BJ150" s="74"/>
      <c r="BK150" s="57"/>
      <c r="BL150" s="82"/>
      <c r="BM150" s="74"/>
      <c r="BN150" s="91"/>
      <c r="BO150" s="74"/>
      <c r="BP150" s="57"/>
      <c r="BQ150" s="74"/>
      <c r="BR150" s="82"/>
      <c r="BS150" s="63"/>
      <c r="BT150" s="82"/>
      <c r="BU150" s="82"/>
      <c r="BV150" s="63"/>
      <c r="BW150" s="4"/>
      <c r="BX150" s="6">
        <f t="shared" si="9"/>
        <v>15</v>
      </c>
      <c r="BY150" s="71">
        <f t="shared" si="10"/>
        <v>22</v>
      </c>
      <c r="BZ150" s="148">
        <f t="shared" si="11"/>
        <v>6</v>
      </c>
      <c r="CA150" s="152">
        <v>15</v>
      </c>
      <c r="CB150" s="148">
        <v>93</v>
      </c>
      <c r="CC150" s="152">
        <v>67</v>
      </c>
    </row>
    <row r="151" spans="1:81" x14ac:dyDescent="0.35">
      <c r="A151">
        <f t="shared" si="12"/>
        <v>6</v>
      </c>
      <c r="B151" s="8" t="s">
        <v>88</v>
      </c>
      <c r="C151" s="20"/>
      <c r="D151" s="26"/>
      <c r="E151" s="20">
        <v>3</v>
      </c>
      <c r="F151" s="20"/>
      <c r="G151" s="20"/>
      <c r="H151" s="20"/>
      <c r="I151" s="57">
        <v>3</v>
      </c>
      <c r="J151" s="20"/>
      <c r="K151" s="20"/>
      <c r="L151" s="26"/>
      <c r="M151" s="26"/>
      <c r="N151" s="20"/>
      <c r="O151" s="63"/>
      <c r="P151" s="26"/>
      <c r="Q151" s="26"/>
      <c r="R151" s="26"/>
      <c r="S151" s="63">
        <v>1</v>
      </c>
      <c r="T151" s="63"/>
      <c r="U151" s="67"/>
      <c r="V151" s="67">
        <v>4</v>
      </c>
      <c r="W151" s="67"/>
      <c r="X151" s="67"/>
      <c r="Y151" s="67">
        <v>3</v>
      </c>
      <c r="Z151" s="67"/>
      <c r="AA151" s="67"/>
      <c r="AB151" s="67"/>
      <c r="AC151" s="67"/>
      <c r="AD151" s="63"/>
      <c r="AE151" s="63"/>
      <c r="AF151" s="63"/>
      <c r="AG151" s="74"/>
      <c r="AH151" s="63">
        <v>2</v>
      </c>
      <c r="AI151" s="74"/>
      <c r="AJ151" s="74"/>
      <c r="AK151" s="74"/>
      <c r="AL151" s="57"/>
      <c r="AM151" s="57">
        <v>0</v>
      </c>
      <c r="AN151" s="74"/>
      <c r="AO151" s="26"/>
      <c r="AP151" s="74"/>
      <c r="AQ151" s="74"/>
      <c r="AR151" s="74"/>
      <c r="AS151" s="82"/>
      <c r="AT151" s="74"/>
      <c r="AU151" s="57"/>
      <c r="AV151" s="63"/>
      <c r="AW151" s="26"/>
      <c r="AX151" s="57"/>
      <c r="AY151" s="74"/>
      <c r="AZ151" s="74"/>
      <c r="BA151" s="82">
        <v>0</v>
      </c>
      <c r="BB151" s="74"/>
      <c r="BC151" s="74">
        <v>0</v>
      </c>
      <c r="BD151" s="82"/>
      <c r="BE151" s="57">
        <v>0</v>
      </c>
      <c r="BF151" s="74"/>
      <c r="BG151" s="82"/>
      <c r="BH151" s="82"/>
      <c r="BI151" s="74"/>
      <c r="BJ151" s="74">
        <v>0</v>
      </c>
      <c r="BK151" s="57">
        <v>0</v>
      </c>
      <c r="BL151" s="82"/>
      <c r="BM151" s="74"/>
      <c r="BN151" s="91"/>
      <c r="BO151" s="74"/>
      <c r="BP151" s="57"/>
      <c r="BQ151" s="74"/>
      <c r="BR151" s="82">
        <v>0</v>
      </c>
      <c r="BS151" s="63"/>
      <c r="BT151" s="82"/>
      <c r="BU151" s="82"/>
      <c r="BV151" s="63">
        <v>6</v>
      </c>
      <c r="BW151" s="4"/>
      <c r="BX151" s="6">
        <f t="shared" si="9"/>
        <v>14</v>
      </c>
      <c r="BY151" s="71">
        <f t="shared" si="10"/>
        <v>0</v>
      </c>
      <c r="BZ151" s="148">
        <f t="shared" si="11"/>
        <v>0</v>
      </c>
      <c r="CA151" s="152">
        <v>14</v>
      </c>
      <c r="CB151" s="148">
        <v>82</v>
      </c>
      <c r="CC151" s="152">
        <v>62</v>
      </c>
    </row>
    <row r="152" spans="1:81" x14ac:dyDescent="0.35">
      <c r="A152">
        <f t="shared" si="12"/>
        <v>7</v>
      </c>
      <c r="B152" s="8" t="s">
        <v>98</v>
      </c>
      <c r="C152" s="20"/>
      <c r="D152" s="26"/>
      <c r="E152" s="20"/>
      <c r="F152" s="20"/>
      <c r="G152" s="20"/>
      <c r="H152" s="20"/>
      <c r="I152" s="57"/>
      <c r="J152" s="20"/>
      <c r="K152" s="20"/>
      <c r="L152" s="26"/>
      <c r="M152" s="26"/>
      <c r="N152" s="20"/>
      <c r="O152" s="63"/>
      <c r="P152" s="26"/>
      <c r="Q152" s="26"/>
      <c r="R152" s="26"/>
      <c r="S152" s="70">
        <v>0</v>
      </c>
      <c r="T152" s="63"/>
      <c r="U152" s="67"/>
      <c r="V152" s="67"/>
      <c r="W152" s="67"/>
      <c r="X152" s="67"/>
      <c r="Y152" s="73">
        <v>0</v>
      </c>
      <c r="Z152" s="67"/>
      <c r="AA152" s="67"/>
      <c r="AB152" s="67"/>
      <c r="AC152" s="67"/>
      <c r="AD152" s="63"/>
      <c r="AE152" s="63"/>
      <c r="AF152" s="63"/>
      <c r="AG152" s="74"/>
      <c r="AH152" s="73">
        <v>0</v>
      </c>
      <c r="AI152" s="74"/>
      <c r="AJ152" s="74"/>
      <c r="AK152" s="74"/>
      <c r="AL152" s="57"/>
      <c r="AM152" s="57">
        <v>0</v>
      </c>
      <c r="AN152" s="74">
        <v>0</v>
      </c>
      <c r="AO152" s="26"/>
      <c r="AP152" s="74"/>
      <c r="AQ152" s="74">
        <v>0</v>
      </c>
      <c r="AR152" s="74"/>
      <c r="AS152" s="82"/>
      <c r="AT152" s="74">
        <v>0</v>
      </c>
      <c r="AU152" s="57"/>
      <c r="AV152" s="63"/>
      <c r="AW152" s="26"/>
      <c r="AX152" s="57">
        <v>0</v>
      </c>
      <c r="AY152" s="74">
        <v>0</v>
      </c>
      <c r="AZ152" s="74">
        <v>0</v>
      </c>
      <c r="BA152" s="82"/>
      <c r="BB152" s="74"/>
      <c r="BC152" s="74">
        <v>0</v>
      </c>
      <c r="BD152" s="82"/>
      <c r="BE152" s="57">
        <v>0</v>
      </c>
      <c r="BF152" s="74"/>
      <c r="BG152" s="82"/>
      <c r="BH152" s="82"/>
      <c r="BI152" s="74"/>
      <c r="BJ152" s="74"/>
      <c r="BK152" s="57"/>
      <c r="BL152" s="82"/>
      <c r="BM152" s="74">
        <v>0</v>
      </c>
      <c r="BN152" s="91"/>
      <c r="BO152" s="74">
        <v>0</v>
      </c>
      <c r="BP152" s="57">
        <v>0</v>
      </c>
      <c r="BQ152" s="74"/>
      <c r="BR152" s="82"/>
      <c r="BS152" s="63"/>
      <c r="BT152" s="82"/>
      <c r="BU152" s="82"/>
      <c r="BV152" s="63"/>
      <c r="BW152" s="4"/>
      <c r="BX152" s="6">
        <f t="shared" si="9"/>
        <v>15</v>
      </c>
      <c r="BY152" s="71">
        <f t="shared" si="10"/>
        <v>22</v>
      </c>
      <c r="BZ152" s="148">
        <f t="shared" si="11"/>
        <v>0</v>
      </c>
      <c r="CA152" s="152">
        <v>15</v>
      </c>
      <c r="CB152" s="148">
        <v>77</v>
      </c>
      <c r="CC152" s="152">
        <v>52</v>
      </c>
    </row>
    <row r="153" spans="1:81" x14ac:dyDescent="0.35">
      <c r="A153">
        <f t="shared" si="12"/>
        <v>8</v>
      </c>
      <c r="B153" s="8" t="s">
        <v>76</v>
      </c>
      <c r="C153" s="20"/>
      <c r="D153" s="26"/>
      <c r="E153" s="20"/>
      <c r="F153" s="20"/>
      <c r="G153" s="20"/>
      <c r="H153" s="20"/>
      <c r="I153" s="57"/>
      <c r="J153" s="67"/>
      <c r="K153" s="67"/>
      <c r="L153" s="26"/>
      <c r="M153" s="26"/>
      <c r="N153" s="67"/>
      <c r="O153" s="63"/>
      <c r="P153" s="26"/>
      <c r="Q153" s="26"/>
      <c r="R153" s="26"/>
      <c r="S153" s="70">
        <v>0</v>
      </c>
      <c r="T153" s="63"/>
      <c r="U153" s="67"/>
      <c r="V153" s="67"/>
      <c r="W153" s="67"/>
      <c r="X153" s="67"/>
      <c r="Y153" s="67">
        <v>2</v>
      </c>
      <c r="Z153" s="67"/>
      <c r="AA153" s="67"/>
      <c r="AB153" s="67"/>
      <c r="AC153" s="67"/>
      <c r="AD153" s="63"/>
      <c r="AE153" s="63"/>
      <c r="AF153" s="63"/>
      <c r="AG153" s="74"/>
      <c r="AH153" s="63">
        <v>11</v>
      </c>
      <c r="AI153" s="74"/>
      <c r="AJ153" s="74"/>
      <c r="AK153" s="74"/>
      <c r="AL153" s="57">
        <v>0</v>
      </c>
      <c r="AM153" s="57">
        <v>0</v>
      </c>
      <c r="AN153" s="74"/>
      <c r="AO153" s="26"/>
      <c r="AP153" s="74"/>
      <c r="AQ153" s="74"/>
      <c r="AR153" s="74"/>
      <c r="AS153" s="82"/>
      <c r="AT153" s="74"/>
      <c r="AU153" s="57"/>
      <c r="AV153" s="63"/>
      <c r="AW153" s="26">
        <v>0</v>
      </c>
      <c r="AX153" s="57">
        <v>0</v>
      </c>
      <c r="AY153" s="74"/>
      <c r="AZ153" s="74"/>
      <c r="BA153" s="82"/>
      <c r="BB153" s="74"/>
      <c r="BC153" s="74"/>
      <c r="BD153" s="82"/>
      <c r="BE153" s="57">
        <v>0</v>
      </c>
      <c r="BF153" s="74"/>
      <c r="BG153" s="82"/>
      <c r="BH153" s="82"/>
      <c r="BI153" s="74"/>
      <c r="BJ153" s="73">
        <v>0</v>
      </c>
      <c r="BK153" s="57">
        <v>0</v>
      </c>
      <c r="BL153" s="82"/>
      <c r="BM153" s="74"/>
      <c r="BN153" s="91"/>
      <c r="BO153" s="74"/>
      <c r="BP153" s="57">
        <v>0</v>
      </c>
      <c r="BQ153" s="74"/>
      <c r="BR153" s="82"/>
      <c r="BS153" s="63"/>
      <c r="BT153" s="82"/>
      <c r="BU153" s="82"/>
      <c r="BV153" s="63">
        <v>9</v>
      </c>
      <c r="BW153" s="4"/>
      <c r="BX153" s="6">
        <f t="shared" si="9"/>
        <v>12</v>
      </c>
      <c r="BY153" s="71">
        <f t="shared" si="10"/>
        <v>12</v>
      </c>
      <c r="BZ153" s="148">
        <v>50</v>
      </c>
      <c r="CA153" s="152">
        <v>12</v>
      </c>
      <c r="CB153" s="148">
        <v>60</v>
      </c>
      <c r="CC153" s="152">
        <v>50</v>
      </c>
    </row>
    <row r="154" spans="1:81" x14ac:dyDescent="0.35">
      <c r="A154">
        <f t="shared" si="12"/>
        <v>9</v>
      </c>
      <c r="B154" s="8" t="s">
        <v>77</v>
      </c>
      <c r="C154" s="20"/>
      <c r="D154" s="26"/>
      <c r="E154" s="20"/>
      <c r="F154" s="20"/>
      <c r="G154" s="20"/>
      <c r="H154" s="20"/>
      <c r="I154" s="57"/>
      <c r="J154" s="67"/>
      <c r="K154" s="67"/>
      <c r="L154" s="26"/>
      <c r="M154" s="26"/>
      <c r="N154" s="67"/>
      <c r="O154" s="63"/>
      <c r="P154" s="26"/>
      <c r="Q154" s="26">
        <v>0</v>
      </c>
      <c r="R154" s="26"/>
      <c r="S154" s="70">
        <v>0</v>
      </c>
      <c r="T154" s="63"/>
      <c r="U154" s="67"/>
      <c r="V154" s="67"/>
      <c r="W154" s="67"/>
      <c r="X154" s="67"/>
      <c r="Y154" s="70">
        <v>0</v>
      </c>
      <c r="Z154" s="67"/>
      <c r="AA154" s="67"/>
      <c r="AB154" s="67"/>
      <c r="AC154" s="67"/>
      <c r="AD154" s="63"/>
      <c r="AE154" s="63"/>
      <c r="AF154" s="63"/>
      <c r="AG154" s="74"/>
      <c r="AH154" s="63">
        <v>6</v>
      </c>
      <c r="AI154" s="74"/>
      <c r="AJ154" s="74"/>
      <c r="AK154" s="74"/>
      <c r="AL154" s="57">
        <v>0</v>
      </c>
      <c r="AM154" s="57"/>
      <c r="AN154" s="74"/>
      <c r="AO154" s="26"/>
      <c r="AP154" s="74"/>
      <c r="AQ154" s="74"/>
      <c r="AR154" s="74"/>
      <c r="AS154" s="82"/>
      <c r="AT154" s="74"/>
      <c r="AU154" s="57"/>
      <c r="AV154" s="63"/>
      <c r="AW154" s="26">
        <v>0</v>
      </c>
      <c r="AX154" s="57">
        <v>0</v>
      </c>
      <c r="AY154" s="74"/>
      <c r="AZ154" s="74"/>
      <c r="BA154" s="82"/>
      <c r="BB154" s="74"/>
      <c r="BC154" s="74"/>
      <c r="BD154" s="82"/>
      <c r="BE154" s="57">
        <v>0</v>
      </c>
      <c r="BF154" s="74"/>
      <c r="BG154" s="82"/>
      <c r="BH154" s="82"/>
      <c r="BI154" s="74"/>
      <c r="BJ154" s="74"/>
      <c r="BK154" s="57"/>
      <c r="BL154" s="82"/>
      <c r="BM154" s="74"/>
      <c r="BN154" s="91"/>
      <c r="BO154" s="74"/>
      <c r="BP154" s="57"/>
      <c r="BQ154" s="74"/>
      <c r="BR154" s="82"/>
      <c r="BS154" s="63"/>
      <c r="BT154" s="82"/>
      <c r="BU154" s="82"/>
      <c r="BV154" s="63">
        <v>6</v>
      </c>
      <c r="BW154" s="4"/>
      <c r="BX154" s="6">
        <f t="shared" si="9"/>
        <v>9</v>
      </c>
      <c r="BY154" s="71">
        <f t="shared" si="10"/>
        <v>11</v>
      </c>
      <c r="BZ154" s="148">
        <v>46</v>
      </c>
      <c r="CA154" s="152">
        <v>9</v>
      </c>
      <c r="CB154" s="148">
        <v>46</v>
      </c>
      <c r="CC154" s="152">
        <v>46</v>
      </c>
    </row>
    <row r="155" spans="1:81" x14ac:dyDescent="0.35">
      <c r="A155">
        <f t="shared" si="12"/>
        <v>10</v>
      </c>
      <c r="B155" s="8" t="s">
        <v>82</v>
      </c>
      <c r="C155" s="20"/>
      <c r="D155" s="26"/>
      <c r="E155" s="20"/>
      <c r="F155" s="20"/>
      <c r="G155" s="20"/>
      <c r="H155" s="20"/>
      <c r="I155" s="57"/>
      <c r="J155" s="67"/>
      <c r="K155" s="67"/>
      <c r="L155" s="26"/>
      <c r="M155" s="26"/>
      <c r="N155" s="67"/>
      <c r="O155" s="63"/>
      <c r="P155" s="26"/>
      <c r="Q155" s="26"/>
      <c r="R155" s="26"/>
      <c r="S155" s="63"/>
      <c r="T155" s="63"/>
      <c r="U155" s="67"/>
      <c r="V155" s="67">
        <v>3</v>
      </c>
      <c r="W155" s="67"/>
      <c r="X155" s="67"/>
      <c r="Y155" s="67"/>
      <c r="Z155" s="67"/>
      <c r="AA155" s="67"/>
      <c r="AB155" s="67"/>
      <c r="AC155" s="67"/>
      <c r="AD155" s="63"/>
      <c r="AE155" s="63"/>
      <c r="AF155" s="63"/>
      <c r="AG155" s="74"/>
      <c r="AH155" s="63">
        <v>2</v>
      </c>
      <c r="AI155" s="74"/>
      <c r="AJ155" s="74"/>
      <c r="AK155" s="74"/>
      <c r="AL155" s="57"/>
      <c r="AM155" s="57"/>
      <c r="AN155" s="74"/>
      <c r="AO155" s="26"/>
      <c r="AP155" s="74"/>
      <c r="AQ155" s="74"/>
      <c r="AR155" s="74"/>
      <c r="AS155" s="82"/>
      <c r="AT155" s="74"/>
      <c r="AU155" s="57"/>
      <c r="AV155" s="63"/>
      <c r="AW155" s="26"/>
      <c r="AX155" s="57"/>
      <c r="AY155" s="74"/>
      <c r="AZ155" s="74"/>
      <c r="BA155" s="82"/>
      <c r="BB155" s="74"/>
      <c r="BC155" s="74">
        <v>0</v>
      </c>
      <c r="BD155" s="82"/>
      <c r="BE155" s="57">
        <v>0</v>
      </c>
      <c r="BF155" s="74"/>
      <c r="BG155" s="82"/>
      <c r="BH155" s="82"/>
      <c r="BI155" s="74"/>
      <c r="BJ155" s="74">
        <v>0</v>
      </c>
      <c r="BK155" s="57">
        <v>0</v>
      </c>
      <c r="BL155" s="82"/>
      <c r="BM155" s="74"/>
      <c r="BN155" s="91"/>
      <c r="BO155" s="74"/>
      <c r="BP155" s="57"/>
      <c r="BQ155" s="74"/>
      <c r="BR155" s="82">
        <v>0</v>
      </c>
      <c r="BS155" s="63"/>
      <c r="BT155" s="82"/>
      <c r="BU155" s="82"/>
      <c r="BV155" s="63">
        <v>6</v>
      </c>
      <c r="BW155" s="4"/>
      <c r="BX155" s="6">
        <f t="shared" si="9"/>
        <v>8</v>
      </c>
      <c r="BY155" s="71">
        <f t="shared" si="10"/>
        <v>23</v>
      </c>
      <c r="BZ155" s="148">
        <v>43</v>
      </c>
      <c r="CA155" s="152">
        <v>8</v>
      </c>
      <c r="CB155" s="148">
        <v>43</v>
      </c>
      <c r="CC155" s="152">
        <v>43</v>
      </c>
    </row>
    <row r="156" spans="1:81" x14ac:dyDescent="0.35">
      <c r="A156">
        <f t="shared" si="12"/>
        <v>11</v>
      </c>
      <c r="B156" s="8" t="s">
        <v>86</v>
      </c>
      <c r="C156" s="20"/>
      <c r="D156" s="26"/>
      <c r="E156" s="20"/>
      <c r="F156" s="20"/>
      <c r="G156" s="20"/>
      <c r="H156" s="20"/>
      <c r="I156" s="57">
        <v>11</v>
      </c>
      <c r="J156" s="20"/>
      <c r="K156" s="20"/>
      <c r="L156" s="26"/>
      <c r="M156" s="26"/>
      <c r="N156" s="20"/>
      <c r="O156" s="63"/>
      <c r="P156" s="26"/>
      <c r="Q156" s="26"/>
      <c r="R156" s="26"/>
      <c r="S156" s="70">
        <v>0</v>
      </c>
      <c r="T156" s="63"/>
      <c r="U156" s="67"/>
      <c r="V156" s="67"/>
      <c r="W156" s="67"/>
      <c r="X156" s="67"/>
      <c r="Y156" s="67"/>
      <c r="Z156" s="67"/>
      <c r="AA156" s="67"/>
      <c r="AB156" s="67"/>
      <c r="AC156" s="67"/>
      <c r="AD156" s="63"/>
      <c r="AE156" s="63"/>
      <c r="AF156" s="63"/>
      <c r="AG156" s="74"/>
      <c r="AH156" s="63">
        <v>3</v>
      </c>
      <c r="AI156" s="74"/>
      <c r="AJ156" s="74"/>
      <c r="AK156" s="74"/>
      <c r="AL156" s="57"/>
      <c r="AM156" s="57"/>
      <c r="AN156" s="74"/>
      <c r="AO156" s="26"/>
      <c r="AP156" s="74"/>
      <c r="AQ156" s="74"/>
      <c r="AR156" s="74"/>
      <c r="AS156" s="82"/>
      <c r="AT156" s="74"/>
      <c r="AU156" s="57">
        <v>0</v>
      </c>
      <c r="AV156" s="63"/>
      <c r="AW156" s="26">
        <v>0</v>
      </c>
      <c r="AX156" s="57">
        <v>0</v>
      </c>
      <c r="AY156" s="74"/>
      <c r="AZ156" s="74"/>
      <c r="BA156" s="82"/>
      <c r="BB156" s="74"/>
      <c r="BC156" s="74"/>
      <c r="BD156" s="82"/>
      <c r="BE156" s="57">
        <v>0</v>
      </c>
      <c r="BF156" s="74"/>
      <c r="BG156" s="82"/>
      <c r="BH156" s="82"/>
      <c r="BI156" s="74"/>
      <c r="BJ156" s="74"/>
      <c r="BK156" s="57"/>
      <c r="BL156" s="82"/>
      <c r="BM156" s="74"/>
      <c r="BN156" s="91"/>
      <c r="BO156" s="74"/>
      <c r="BP156" s="57"/>
      <c r="BQ156" s="74"/>
      <c r="BR156" s="82"/>
      <c r="BS156" s="63"/>
      <c r="BT156" s="82"/>
      <c r="BU156" s="82"/>
      <c r="BV156" s="63">
        <v>9</v>
      </c>
      <c r="BW156" s="4"/>
      <c r="BX156" s="6">
        <f t="shared" si="9"/>
        <v>8</v>
      </c>
      <c r="BY156" s="71">
        <f t="shared" si="10"/>
        <v>4</v>
      </c>
      <c r="BZ156" s="148">
        <v>42</v>
      </c>
      <c r="CA156" s="152">
        <v>8</v>
      </c>
      <c r="CB156" s="148">
        <v>42</v>
      </c>
      <c r="CC156" s="152">
        <v>42</v>
      </c>
    </row>
    <row r="157" spans="1:81" x14ac:dyDescent="0.35">
      <c r="A157">
        <f t="shared" si="12"/>
        <v>12</v>
      </c>
      <c r="B157" s="8" t="s">
        <v>91</v>
      </c>
      <c r="C157" s="20"/>
      <c r="D157" s="26"/>
      <c r="E157" s="20"/>
      <c r="F157" s="20"/>
      <c r="G157" s="20"/>
      <c r="H157" s="20"/>
      <c r="I157" s="57"/>
      <c r="J157" s="20"/>
      <c r="K157" s="20"/>
      <c r="L157" s="26"/>
      <c r="M157" s="26"/>
      <c r="N157" s="20"/>
      <c r="O157" s="63"/>
      <c r="P157" s="26"/>
      <c r="Q157" s="26"/>
      <c r="R157" s="26"/>
      <c r="S157" s="63"/>
      <c r="T157" s="63">
        <v>2</v>
      </c>
      <c r="U157" s="67"/>
      <c r="V157" s="67"/>
      <c r="W157" s="67"/>
      <c r="X157" s="67"/>
      <c r="Y157" s="67"/>
      <c r="Z157" s="67"/>
      <c r="AA157" s="67"/>
      <c r="AB157" s="67"/>
      <c r="AC157" s="67"/>
      <c r="AD157" s="63"/>
      <c r="AE157" s="63"/>
      <c r="AF157" s="63"/>
      <c r="AG157" s="74"/>
      <c r="AH157" s="63">
        <v>2</v>
      </c>
      <c r="AI157" s="74"/>
      <c r="AJ157" s="74"/>
      <c r="AK157" s="74"/>
      <c r="AL157" s="57"/>
      <c r="AM157" s="57">
        <v>0</v>
      </c>
      <c r="AN157" s="74"/>
      <c r="AO157" s="26"/>
      <c r="AP157" s="74"/>
      <c r="AQ157" s="74"/>
      <c r="AR157" s="74"/>
      <c r="AS157" s="82"/>
      <c r="AT157" s="74"/>
      <c r="AU157" s="57"/>
      <c r="AV157" s="63"/>
      <c r="AW157" s="26"/>
      <c r="AX157" s="57"/>
      <c r="AY157" s="74"/>
      <c r="AZ157" s="74"/>
      <c r="BA157" s="82"/>
      <c r="BB157" s="74"/>
      <c r="BC157" s="74"/>
      <c r="BD157" s="82"/>
      <c r="BE157" s="57">
        <v>0</v>
      </c>
      <c r="BF157" s="74"/>
      <c r="BG157" s="82"/>
      <c r="BH157" s="82"/>
      <c r="BI157" s="74"/>
      <c r="BJ157" s="74"/>
      <c r="BK157" s="57">
        <v>0</v>
      </c>
      <c r="BL157" s="82"/>
      <c r="BM157" s="74"/>
      <c r="BN157" s="91"/>
      <c r="BO157" s="74"/>
      <c r="BP157" s="57">
        <v>0</v>
      </c>
      <c r="BQ157" s="74"/>
      <c r="BR157" s="82">
        <v>0</v>
      </c>
      <c r="BS157" s="63"/>
      <c r="BT157" s="82"/>
      <c r="BU157" s="82"/>
      <c r="BV157" s="63"/>
      <c r="BW157" s="4"/>
      <c r="BX157" s="6">
        <f t="shared" si="9"/>
        <v>7</v>
      </c>
      <c r="BY157" s="71">
        <f t="shared" si="10"/>
        <v>19</v>
      </c>
      <c r="BZ157" s="148">
        <v>36</v>
      </c>
      <c r="CA157" s="152">
        <v>7</v>
      </c>
      <c r="CB157" s="148">
        <v>36</v>
      </c>
      <c r="CC157" s="152">
        <v>36</v>
      </c>
    </row>
    <row r="158" spans="1:81" x14ac:dyDescent="0.35">
      <c r="A158">
        <f t="shared" si="12"/>
        <v>13</v>
      </c>
      <c r="B158" s="8" t="s">
        <v>85</v>
      </c>
      <c r="C158" s="20"/>
      <c r="D158" s="26"/>
      <c r="E158" s="20"/>
      <c r="F158" s="20"/>
      <c r="G158" s="20"/>
      <c r="H158" s="20"/>
      <c r="I158" s="57">
        <v>8</v>
      </c>
      <c r="J158" s="20"/>
      <c r="K158" s="20"/>
      <c r="L158" s="26"/>
      <c r="M158" s="26"/>
      <c r="N158" s="20"/>
      <c r="O158" s="63"/>
      <c r="P158" s="26"/>
      <c r="Q158" s="26"/>
      <c r="R158" s="26"/>
      <c r="S158" s="63">
        <v>5</v>
      </c>
      <c r="T158" s="63"/>
      <c r="U158" s="67"/>
      <c r="V158" s="67"/>
      <c r="W158" s="67"/>
      <c r="X158" s="67"/>
      <c r="Y158" s="67"/>
      <c r="Z158" s="67"/>
      <c r="AA158" s="67"/>
      <c r="AB158" s="67"/>
      <c r="AC158" s="67"/>
      <c r="AD158" s="63"/>
      <c r="AE158" s="63"/>
      <c r="AF158" s="63"/>
      <c r="AG158" s="74"/>
      <c r="AH158" s="63">
        <v>6</v>
      </c>
      <c r="AI158" s="74"/>
      <c r="AJ158" s="74"/>
      <c r="AK158" s="74"/>
      <c r="AL158" s="57">
        <v>0</v>
      </c>
      <c r="AM158" s="57"/>
      <c r="AN158" s="74"/>
      <c r="AO158" s="26"/>
      <c r="AP158" s="74"/>
      <c r="AQ158" s="74"/>
      <c r="AR158" s="74"/>
      <c r="AS158" s="82"/>
      <c r="AT158" s="74"/>
      <c r="AU158" s="57">
        <v>0</v>
      </c>
      <c r="AV158" s="63"/>
      <c r="AW158" s="26"/>
      <c r="AX158" s="57"/>
      <c r="AY158" s="74"/>
      <c r="AZ158" s="74"/>
      <c r="BA158" s="82"/>
      <c r="BB158" s="74"/>
      <c r="BC158" s="74"/>
      <c r="BD158" s="82"/>
      <c r="BE158" s="57"/>
      <c r="BF158" s="74"/>
      <c r="BG158" s="82"/>
      <c r="BH158" s="82"/>
      <c r="BI158" s="74"/>
      <c r="BJ158" s="74"/>
      <c r="BK158" s="57"/>
      <c r="BL158" s="82"/>
      <c r="BM158" s="74"/>
      <c r="BN158" s="91"/>
      <c r="BO158" s="74"/>
      <c r="BP158" s="57"/>
      <c r="BQ158" s="74"/>
      <c r="BR158" s="82">
        <v>0</v>
      </c>
      <c r="BS158" s="63"/>
      <c r="BT158" s="82"/>
      <c r="BU158" s="82"/>
      <c r="BV158" s="63"/>
      <c r="BW158" s="4"/>
      <c r="BX158" s="6">
        <f t="shared" si="9"/>
        <v>6</v>
      </c>
      <c r="BY158" s="71">
        <f t="shared" si="10"/>
        <v>0</v>
      </c>
      <c r="BZ158" s="148">
        <v>31</v>
      </c>
      <c r="CA158" s="152">
        <v>6</v>
      </c>
      <c r="CB158" s="148">
        <v>31</v>
      </c>
      <c r="CC158" s="152">
        <v>31</v>
      </c>
    </row>
    <row r="159" spans="1:81" x14ac:dyDescent="0.35">
      <c r="A159">
        <f t="shared" si="12"/>
        <v>14</v>
      </c>
      <c r="B159" s="8" t="s">
        <v>105</v>
      </c>
      <c r="C159" s="20"/>
      <c r="D159" s="26"/>
      <c r="E159" s="20"/>
      <c r="F159" s="20"/>
      <c r="G159" s="20"/>
      <c r="H159" s="20"/>
      <c r="I159" s="57"/>
      <c r="J159" s="20"/>
      <c r="K159" s="20"/>
      <c r="L159" s="26"/>
      <c r="M159" s="26"/>
      <c r="N159" s="20"/>
      <c r="O159" s="63"/>
      <c r="P159" s="26"/>
      <c r="Q159" s="26"/>
      <c r="R159" s="26"/>
      <c r="S159" s="70">
        <v>0</v>
      </c>
      <c r="T159" s="63"/>
      <c r="U159" s="67"/>
      <c r="V159" s="67"/>
      <c r="W159" s="67"/>
      <c r="X159" s="67"/>
      <c r="Y159" s="67"/>
      <c r="Z159" s="67"/>
      <c r="AA159" s="67"/>
      <c r="AB159" s="67"/>
      <c r="AC159" s="67"/>
      <c r="AD159" s="63"/>
      <c r="AE159" s="63"/>
      <c r="AF159" s="63"/>
      <c r="AG159" s="74"/>
      <c r="AH159" s="73">
        <v>0</v>
      </c>
      <c r="AI159" s="74"/>
      <c r="AJ159" s="74"/>
      <c r="AK159" s="74"/>
      <c r="AL159" s="57">
        <v>0</v>
      </c>
      <c r="AM159" s="57">
        <v>0</v>
      </c>
      <c r="AN159" s="74"/>
      <c r="AO159" s="26"/>
      <c r="AP159" s="74"/>
      <c r="AQ159" s="74"/>
      <c r="AR159" s="74"/>
      <c r="AS159" s="82"/>
      <c r="AT159" s="74"/>
      <c r="AU159" s="57"/>
      <c r="AV159" s="63"/>
      <c r="AW159" s="26"/>
      <c r="AX159" s="57"/>
      <c r="AY159" s="74"/>
      <c r="AZ159" s="74"/>
      <c r="BA159" s="82"/>
      <c r="BB159" s="74"/>
      <c r="BC159" s="74"/>
      <c r="BD159" s="82"/>
      <c r="BE159" s="57"/>
      <c r="BF159" s="74"/>
      <c r="BG159" s="82"/>
      <c r="BH159" s="82"/>
      <c r="BI159" s="74"/>
      <c r="BJ159" s="74"/>
      <c r="BK159" s="57">
        <v>0</v>
      </c>
      <c r="BL159" s="82"/>
      <c r="BM159" s="74"/>
      <c r="BN159" s="91"/>
      <c r="BO159" s="74"/>
      <c r="BP159" s="57">
        <v>0</v>
      </c>
      <c r="BQ159" s="74"/>
      <c r="BR159" s="82"/>
      <c r="BS159" s="63"/>
      <c r="BT159" s="82"/>
      <c r="BU159" s="82"/>
      <c r="BV159" s="63"/>
      <c r="BW159" s="4"/>
      <c r="BX159" s="6">
        <f t="shared" si="9"/>
        <v>6</v>
      </c>
      <c r="BY159" s="71">
        <f t="shared" si="10"/>
        <v>8</v>
      </c>
      <c r="BZ159" s="148">
        <v>30</v>
      </c>
      <c r="CA159" s="152">
        <v>6</v>
      </c>
      <c r="CB159" s="148">
        <v>30</v>
      </c>
      <c r="CC159" s="152">
        <v>30</v>
      </c>
    </row>
    <row r="160" spans="1:81" x14ac:dyDescent="0.35">
      <c r="A160">
        <f t="shared" si="12"/>
        <v>15</v>
      </c>
      <c r="B160" s="8" t="s">
        <v>89</v>
      </c>
      <c r="C160" s="20"/>
      <c r="D160" s="26"/>
      <c r="E160" s="20"/>
      <c r="F160" s="20"/>
      <c r="G160" s="20"/>
      <c r="H160" s="20"/>
      <c r="I160" s="57"/>
      <c r="J160" s="21"/>
      <c r="K160" s="21"/>
      <c r="L160" s="27"/>
      <c r="M160" s="27"/>
      <c r="N160" s="21"/>
      <c r="O160" s="64"/>
      <c r="P160" s="27"/>
      <c r="Q160" s="26"/>
      <c r="R160" s="26"/>
      <c r="S160" s="70">
        <v>0</v>
      </c>
      <c r="T160" s="63"/>
      <c r="U160" s="67"/>
      <c r="V160" s="67"/>
      <c r="W160" s="67"/>
      <c r="X160" s="67"/>
      <c r="Y160" s="67">
        <v>3</v>
      </c>
      <c r="Z160" s="67"/>
      <c r="AA160" s="67"/>
      <c r="AB160" s="67"/>
      <c r="AC160" s="67"/>
      <c r="AD160" s="63"/>
      <c r="AE160" s="63"/>
      <c r="AF160" s="63"/>
      <c r="AG160" s="74"/>
      <c r="AH160" s="63">
        <v>5</v>
      </c>
      <c r="AI160" s="74"/>
      <c r="AJ160" s="74"/>
      <c r="AK160" s="74"/>
      <c r="AL160" s="57"/>
      <c r="AM160" s="57"/>
      <c r="AN160" s="74"/>
      <c r="AO160" s="26"/>
      <c r="AP160" s="74"/>
      <c r="AQ160" s="74"/>
      <c r="AR160" s="74"/>
      <c r="AS160" s="82"/>
      <c r="AT160" s="74"/>
      <c r="AU160" s="57"/>
      <c r="AV160" s="63"/>
      <c r="AW160" s="26"/>
      <c r="AX160" s="57"/>
      <c r="AY160" s="74"/>
      <c r="AZ160" s="74"/>
      <c r="BA160" s="82"/>
      <c r="BB160" s="74"/>
      <c r="BC160" s="74"/>
      <c r="BD160" s="82"/>
      <c r="BE160" s="57"/>
      <c r="BF160" s="74"/>
      <c r="BG160" s="82"/>
      <c r="BH160" s="82"/>
      <c r="BI160" s="74"/>
      <c r="BJ160" s="74">
        <v>0</v>
      </c>
      <c r="BK160" s="57"/>
      <c r="BL160" s="82"/>
      <c r="BM160" s="74"/>
      <c r="BN160" s="91"/>
      <c r="BO160" s="74"/>
      <c r="BP160" s="57"/>
      <c r="BQ160" s="74"/>
      <c r="BR160" s="82"/>
      <c r="BS160" s="63"/>
      <c r="BT160" s="82"/>
      <c r="BU160" s="82"/>
      <c r="BV160" s="63">
        <v>0</v>
      </c>
      <c r="BW160" s="4"/>
      <c r="BX160" s="6">
        <f t="shared" si="9"/>
        <v>5</v>
      </c>
      <c r="BY160" s="71">
        <f t="shared" si="10"/>
        <v>7</v>
      </c>
      <c r="BZ160" s="148">
        <v>26</v>
      </c>
      <c r="CA160" s="152">
        <v>5</v>
      </c>
      <c r="CB160" s="148">
        <v>26</v>
      </c>
      <c r="CC160" s="152">
        <v>26</v>
      </c>
    </row>
    <row r="161" spans="1:81" x14ac:dyDescent="0.35">
      <c r="A161">
        <f t="shared" si="12"/>
        <v>16</v>
      </c>
      <c r="B161" s="8" t="s">
        <v>234</v>
      </c>
      <c r="C161" s="20"/>
      <c r="D161" s="26"/>
      <c r="E161" s="20"/>
      <c r="F161" s="20"/>
      <c r="G161" s="20"/>
      <c r="H161" s="20"/>
      <c r="I161" s="57"/>
      <c r="J161" s="20"/>
      <c r="K161" s="20"/>
      <c r="L161" s="26"/>
      <c r="M161" s="26"/>
      <c r="N161" s="20"/>
      <c r="O161" s="63"/>
      <c r="P161" s="26"/>
      <c r="Q161" s="26"/>
      <c r="R161" s="26"/>
      <c r="S161" s="63">
        <v>2</v>
      </c>
      <c r="T161" s="63"/>
      <c r="U161" s="67"/>
      <c r="V161" s="67"/>
      <c r="W161" s="67"/>
      <c r="X161" s="67"/>
      <c r="Y161" s="67"/>
      <c r="Z161" s="67"/>
      <c r="AA161" s="67"/>
      <c r="AB161" s="67"/>
      <c r="AC161" s="67"/>
      <c r="AD161" s="63">
        <v>2</v>
      </c>
      <c r="AE161" s="63"/>
      <c r="AF161" s="63">
        <v>2</v>
      </c>
      <c r="AG161" s="74"/>
      <c r="AH161" s="63">
        <v>1</v>
      </c>
      <c r="AI161" s="74"/>
      <c r="AJ161" s="74"/>
      <c r="AK161" s="74"/>
      <c r="AL161" s="57"/>
      <c r="AM161" s="57"/>
      <c r="AN161" s="74"/>
      <c r="AO161" s="26"/>
      <c r="AP161" s="74"/>
      <c r="AQ161" s="74"/>
      <c r="AR161" s="74"/>
      <c r="AS161" s="82"/>
      <c r="AT161" s="74"/>
      <c r="AU161" s="57"/>
      <c r="AV161" s="63"/>
      <c r="AW161" s="26"/>
      <c r="AX161" s="57"/>
      <c r="AY161" s="74"/>
      <c r="AZ161" s="74"/>
      <c r="BA161" s="82"/>
      <c r="BB161" s="74"/>
      <c r="BC161" s="74"/>
      <c r="BD161" s="82"/>
      <c r="BE161" s="57"/>
      <c r="BF161" s="74"/>
      <c r="BG161" s="82"/>
      <c r="BH161" s="82"/>
      <c r="BI161" s="74"/>
      <c r="BJ161" s="74"/>
      <c r="BK161" s="57"/>
      <c r="BL161" s="82"/>
      <c r="BM161" s="74"/>
      <c r="BN161" s="91"/>
      <c r="BO161" s="74"/>
      <c r="BP161" s="57"/>
      <c r="BQ161" s="74"/>
      <c r="BR161" s="82"/>
      <c r="BS161" s="63"/>
      <c r="BT161" s="82"/>
      <c r="BU161" s="82"/>
      <c r="BV161" s="63"/>
      <c r="BW161" s="4"/>
      <c r="BX161" s="6">
        <f t="shared" si="9"/>
        <v>4</v>
      </c>
      <c r="BY161" s="71">
        <f t="shared" si="10"/>
        <v>15</v>
      </c>
      <c r="BZ161" s="148">
        <v>24</v>
      </c>
      <c r="CA161" s="152">
        <v>4</v>
      </c>
      <c r="CB161" s="148">
        <v>24</v>
      </c>
      <c r="CC161" s="152">
        <v>24</v>
      </c>
    </row>
    <row r="162" spans="1:81" x14ac:dyDescent="0.35">
      <c r="A162">
        <f t="shared" si="12"/>
        <v>17</v>
      </c>
      <c r="B162" s="8" t="s">
        <v>102</v>
      </c>
      <c r="C162" s="20"/>
      <c r="D162" s="26"/>
      <c r="E162" s="20"/>
      <c r="F162" s="20"/>
      <c r="G162" s="20"/>
      <c r="H162" s="20"/>
      <c r="I162" s="57">
        <v>13</v>
      </c>
      <c r="J162" s="20">
        <v>2</v>
      </c>
      <c r="K162" s="20"/>
      <c r="L162" s="26">
        <v>0</v>
      </c>
      <c r="M162" s="26"/>
      <c r="N162" s="20"/>
      <c r="O162" s="63"/>
      <c r="P162" s="26"/>
      <c r="Q162" s="26"/>
      <c r="R162" s="26"/>
      <c r="S162" s="63"/>
      <c r="T162" s="63"/>
      <c r="U162" s="67"/>
      <c r="V162" s="67"/>
      <c r="W162" s="67"/>
      <c r="X162" s="67"/>
      <c r="Y162" s="67"/>
      <c r="Z162" s="67"/>
      <c r="AA162" s="67"/>
      <c r="AB162" s="67"/>
      <c r="AC162" s="67"/>
      <c r="AD162" s="63"/>
      <c r="AE162" s="63"/>
      <c r="AF162" s="63"/>
      <c r="AG162" s="74"/>
      <c r="AH162" s="63"/>
      <c r="AI162" s="74"/>
      <c r="AJ162" s="74"/>
      <c r="AK162" s="74"/>
      <c r="AL162" s="57"/>
      <c r="AM162" s="57">
        <v>0</v>
      </c>
      <c r="AN162" s="74"/>
      <c r="AO162" s="26"/>
      <c r="AP162" s="74"/>
      <c r="AQ162" s="74"/>
      <c r="AR162" s="74"/>
      <c r="AS162" s="82"/>
      <c r="AT162" s="74"/>
      <c r="AU162" s="57"/>
      <c r="AV162" s="63"/>
      <c r="AW162" s="26"/>
      <c r="AX162" s="57"/>
      <c r="AY162" s="74"/>
      <c r="AZ162" s="74"/>
      <c r="BA162" s="82"/>
      <c r="BB162" s="74"/>
      <c r="BC162" s="74"/>
      <c r="BD162" s="82"/>
      <c r="BE162" s="57"/>
      <c r="BF162" s="74"/>
      <c r="BG162" s="82"/>
      <c r="BH162" s="82"/>
      <c r="BI162" s="74"/>
      <c r="BJ162" s="74"/>
      <c r="BK162" s="57"/>
      <c r="BL162" s="82"/>
      <c r="BM162" s="74"/>
      <c r="BN162" s="91"/>
      <c r="BO162" s="74"/>
      <c r="BP162" s="57"/>
      <c r="BQ162" s="74"/>
      <c r="BR162" s="82"/>
      <c r="BS162" s="63"/>
      <c r="BT162" s="82"/>
      <c r="BU162" s="82"/>
      <c r="BV162" s="63"/>
      <c r="BW162" s="4"/>
      <c r="BX162" s="6">
        <f t="shared" si="9"/>
        <v>4</v>
      </c>
      <c r="BY162" s="71">
        <f t="shared" si="10"/>
        <v>8</v>
      </c>
      <c r="BZ162" s="148">
        <v>23</v>
      </c>
      <c r="CA162" s="152">
        <v>4</v>
      </c>
      <c r="CB162" s="148">
        <v>23</v>
      </c>
      <c r="CC162" s="152">
        <v>23</v>
      </c>
    </row>
    <row r="163" spans="1:81" x14ac:dyDescent="0.35">
      <c r="A163">
        <f t="shared" si="12"/>
        <v>18</v>
      </c>
      <c r="B163" s="8" t="s">
        <v>87</v>
      </c>
      <c r="C163" s="20"/>
      <c r="D163" s="26"/>
      <c r="E163" s="20"/>
      <c r="F163" s="20"/>
      <c r="G163" s="20"/>
      <c r="H163" s="20"/>
      <c r="I163" s="57"/>
      <c r="J163" s="21"/>
      <c r="K163" s="21"/>
      <c r="L163" s="27"/>
      <c r="M163" s="27"/>
      <c r="N163" s="21"/>
      <c r="O163" s="64"/>
      <c r="P163" s="27"/>
      <c r="Q163" s="26"/>
      <c r="R163" s="26"/>
      <c r="S163" s="63"/>
      <c r="T163" s="63">
        <v>4</v>
      </c>
      <c r="U163" s="67"/>
      <c r="V163" s="67"/>
      <c r="W163" s="67"/>
      <c r="X163" s="67"/>
      <c r="Y163" s="67"/>
      <c r="Z163" s="67"/>
      <c r="AA163" s="67"/>
      <c r="AB163" s="67"/>
      <c r="AC163" s="67"/>
      <c r="AD163" s="63"/>
      <c r="AE163" s="63"/>
      <c r="AF163" s="63"/>
      <c r="AG163" s="74"/>
      <c r="AH163" s="63">
        <v>4</v>
      </c>
      <c r="AI163" s="74"/>
      <c r="AJ163" s="74"/>
      <c r="AK163" s="74"/>
      <c r="AL163" s="57"/>
      <c r="AM163" s="57"/>
      <c r="AN163" s="74"/>
      <c r="AO163" s="26"/>
      <c r="AP163" s="74"/>
      <c r="AQ163" s="74"/>
      <c r="AR163" s="74"/>
      <c r="AS163" s="82"/>
      <c r="AT163" s="74"/>
      <c r="AU163" s="57"/>
      <c r="AV163" s="63"/>
      <c r="AW163" s="26"/>
      <c r="AX163" s="57"/>
      <c r="AY163" s="74"/>
      <c r="AZ163" s="74"/>
      <c r="BA163" s="82"/>
      <c r="BB163" s="74"/>
      <c r="BC163" s="70">
        <v>0</v>
      </c>
      <c r="BD163" s="82"/>
      <c r="BE163" s="57"/>
      <c r="BF163" s="74"/>
      <c r="BG163" s="82"/>
      <c r="BH163" s="82"/>
      <c r="BI163" s="74"/>
      <c r="BJ163" s="74"/>
      <c r="BK163" s="57"/>
      <c r="BL163" s="82"/>
      <c r="BM163" s="74"/>
      <c r="BN163" s="91"/>
      <c r="BO163" s="74"/>
      <c r="BP163" s="57"/>
      <c r="BQ163" s="74"/>
      <c r="BR163" s="82"/>
      <c r="BS163" s="63"/>
      <c r="BT163" s="82"/>
      <c r="BU163" s="82"/>
      <c r="BV163" s="63">
        <v>0</v>
      </c>
      <c r="BW163" s="4"/>
      <c r="BX163" s="6">
        <f t="shared" si="9"/>
        <v>4</v>
      </c>
      <c r="BY163" s="71">
        <f t="shared" si="10"/>
        <v>12</v>
      </c>
      <c r="BZ163" s="148">
        <v>22</v>
      </c>
      <c r="CA163" s="152">
        <v>4</v>
      </c>
      <c r="CB163" s="148">
        <v>22</v>
      </c>
      <c r="CC163" s="152">
        <v>22</v>
      </c>
    </row>
    <row r="164" spans="1:81" x14ac:dyDescent="0.35">
      <c r="A164">
        <f t="shared" si="12"/>
        <v>19</v>
      </c>
      <c r="B164" s="8" t="s">
        <v>84</v>
      </c>
      <c r="C164" s="20"/>
      <c r="D164" s="26"/>
      <c r="E164" s="20"/>
      <c r="F164" s="20"/>
      <c r="G164" s="20"/>
      <c r="H164" s="20"/>
      <c r="I164" s="57"/>
      <c r="J164" s="20"/>
      <c r="K164" s="20"/>
      <c r="L164" s="26"/>
      <c r="M164" s="26"/>
      <c r="N164" s="20"/>
      <c r="O164" s="63"/>
      <c r="P164" s="26"/>
      <c r="Q164" s="26"/>
      <c r="R164" s="26"/>
      <c r="S164" s="63">
        <v>6</v>
      </c>
      <c r="T164" s="63"/>
      <c r="U164" s="67"/>
      <c r="V164" s="67"/>
      <c r="W164" s="67"/>
      <c r="X164" s="67"/>
      <c r="Y164" s="67"/>
      <c r="Z164" s="67"/>
      <c r="AA164" s="67"/>
      <c r="AB164" s="67"/>
      <c r="AC164" s="67"/>
      <c r="AD164" s="63"/>
      <c r="AE164" s="63"/>
      <c r="AF164" s="63"/>
      <c r="AG164" s="74"/>
      <c r="AH164" s="73">
        <v>0</v>
      </c>
      <c r="AI164" s="74"/>
      <c r="AJ164" s="74"/>
      <c r="AK164" s="74"/>
      <c r="AL164" s="57"/>
      <c r="AM164" s="57"/>
      <c r="AN164" s="74"/>
      <c r="AO164" s="26"/>
      <c r="AP164" s="74"/>
      <c r="AQ164" s="74"/>
      <c r="AR164" s="74"/>
      <c r="AS164" s="82"/>
      <c r="AT164" s="74"/>
      <c r="AU164" s="57"/>
      <c r="AV164" s="63"/>
      <c r="AW164" s="26"/>
      <c r="AX164" s="57"/>
      <c r="AY164" s="74"/>
      <c r="AZ164" s="74"/>
      <c r="BA164" s="82"/>
      <c r="BB164" s="74"/>
      <c r="BC164" s="74"/>
      <c r="BD164" s="82"/>
      <c r="BE164" s="57"/>
      <c r="BF164" s="74"/>
      <c r="BG164" s="82"/>
      <c r="BH164" s="82"/>
      <c r="BI164" s="74"/>
      <c r="BJ164" s="74"/>
      <c r="BK164" s="57">
        <v>0</v>
      </c>
      <c r="BL164" s="82"/>
      <c r="BM164" s="74"/>
      <c r="BN164" s="91"/>
      <c r="BO164" s="74"/>
      <c r="BP164" s="57"/>
      <c r="BQ164" s="74"/>
      <c r="BR164" s="82"/>
      <c r="BS164" s="63"/>
      <c r="BT164" s="82"/>
      <c r="BU164" s="82"/>
      <c r="BV164" s="63">
        <v>6</v>
      </c>
      <c r="BW164" s="4"/>
      <c r="BX164" s="6">
        <f t="shared" si="9"/>
        <v>4</v>
      </c>
      <c r="BY164" s="71">
        <f t="shared" si="10"/>
        <v>0</v>
      </c>
      <c r="BZ164" s="148">
        <v>20</v>
      </c>
      <c r="CA164" s="152">
        <v>4</v>
      </c>
      <c r="CB164" s="148">
        <v>20</v>
      </c>
      <c r="CC164" s="152">
        <v>20</v>
      </c>
    </row>
    <row r="165" spans="1:81" x14ac:dyDescent="0.35">
      <c r="A165">
        <v>19</v>
      </c>
      <c r="B165" s="8" t="s">
        <v>218</v>
      </c>
      <c r="C165" s="20"/>
      <c r="D165" s="26"/>
      <c r="E165" s="20"/>
      <c r="F165" s="20"/>
      <c r="G165" s="20"/>
      <c r="H165" s="20"/>
      <c r="I165" s="57"/>
      <c r="J165" s="20"/>
      <c r="K165" s="20"/>
      <c r="L165" s="26"/>
      <c r="M165" s="26"/>
      <c r="N165" s="20"/>
      <c r="O165" s="63"/>
      <c r="P165" s="26"/>
      <c r="Q165" s="26"/>
      <c r="R165" s="26"/>
      <c r="S165" s="70">
        <v>0</v>
      </c>
      <c r="T165" s="63"/>
      <c r="U165" s="67"/>
      <c r="V165" s="67"/>
      <c r="W165" s="67"/>
      <c r="X165" s="67"/>
      <c r="Y165" s="67"/>
      <c r="Z165" s="67"/>
      <c r="AA165" s="67"/>
      <c r="AB165" s="67"/>
      <c r="AC165" s="67"/>
      <c r="AD165" s="63"/>
      <c r="AE165" s="63"/>
      <c r="AF165" s="63"/>
      <c r="AG165" s="74"/>
      <c r="AH165" s="73">
        <v>0</v>
      </c>
      <c r="AI165" s="74"/>
      <c r="AJ165" s="74"/>
      <c r="AK165" s="74"/>
      <c r="AL165" s="57">
        <v>0</v>
      </c>
      <c r="AM165" s="57"/>
      <c r="AN165" s="74"/>
      <c r="AO165" s="26"/>
      <c r="AP165" s="74"/>
      <c r="AQ165" s="74"/>
      <c r="AR165" s="74"/>
      <c r="AS165" s="82"/>
      <c r="AT165" s="74"/>
      <c r="AU165" s="57"/>
      <c r="AV165" s="63"/>
      <c r="AW165" s="26"/>
      <c r="AX165" s="57"/>
      <c r="AY165" s="74"/>
      <c r="AZ165" s="74"/>
      <c r="BA165" s="82"/>
      <c r="BB165" s="74"/>
      <c r="BC165" s="74"/>
      <c r="BD165" s="82"/>
      <c r="BE165" s="57"/>
      <c r="BF165" s="74"/>
      <c r="BG165" s="82"/>
      <c r="BH165" s="82"/>
      <c r="BI165" s="74"/>
      <c r="BJ165" s="74"/>
      <c r="BK165" s="57"/>
      <c r="BL165" s="82"/>
      <c r="BM165" s="74"/>
      <c r="BN165" s="91"/>
      <c r="BO165" s="74"/>
      <c r="BP165" s="57"/>
      <c r="BQ165" s="74"/>
      <c r="BR165" s="73">
        <v>0</v>
      </c>
      <c r="BS165" s="63"/>
      <c r="BT165" s="82"/>
      <c r="BU165" s="82"/>
      <c r="BV165" s="63"/>
      <c r="BW165" s="4"/>
      <c r="BX165" s="6">
        <f t="shared" si="9"/>
        <v>4</v>
      </c>
      <c r="BY165" s="71">
        <f t="shared" si="10"/>
        <v>12</v>
      </c>
      <c r="BZ165" s="148">
        <v>20</v>
      </c>
      <c r="CA165" s="152">
        <v>4</v>
      </c>
      <c r="CB165" s="148">
        <v>20</v>
      </c>
      <c r="CC165" s="152">
        <v>20</v>
      </c>
    </row>
    <row r="166" spans="1:81" x14ac:dyDescent="0.35">
      <c r="A166">
        <v>21</v>
      </c>
      <c r="B166" s="8" t="s">
        <v>79</v>
      </c>
      <c r="C166" s="20"/>
      <c r="D166" s="26"/>
      <c r="E166" s="20"/>
      <c r="F166" s="20"/>
      <c r="G166" s="20"/>
      <c r="H166" s="20"/>
      <c r="I166" s="57"/>
      <c r="J166" s="67"/>
      <c r="K166" s="67"/>
      <c r="L166" s="26"/>
      <c r="M166" s="26"/>
      <c r="N166" s="67"/>
      <c r="O166" s="63"/>
      <c r="P166" s="26"/>
      <c r="Q166" s="26"/>
      <c r="R166" s="26"/>
      <c r="S166" s="63"/>
      <c r="T166" s="63"/>
      <c r="U166" s="67"/>
      <c r="V166" s="67"/>
      <c r="W166" s="67"/>
      <c r="X166" s="67"/>
      <c r="Y166" s="67"/>
      <c r="Z166" s="67"/>
      <c r="AA166" s="67"/>
      <c r="AB166" s="67"/>
      <c r="AC166" s="67"/>
      <c r="AD166" s="63"/>
      <c r="AE166" s="63"/>
      <c r="AF166" s="63"/>
      <c r="AG166" s="74"/>
      <c r="AH166" s="63">
        <v>3</v>
      </c>
      <c r="AI166" s="74"/>
      <c r="AJ166" s="74"/>
      <c r="AK166" s="74"/>
      <c r="AL166" s="57"/>
      <c r="AM166" s="57"/>
      <c r="AN166" s="74"/>
      <c r="AO166" s="26"/>
      <c r="AP166" s="74"/>
      <c r="AQ166" s="74"/>
      <c r="AR166" s="74"/>
      <c r="AS166" s="82"/>
      <c r="AT166" s="74"/>
      <c r="AU166" s="57"/>
      <c r="AV166" s="63"/>
      <c r="AW166" s="26"/>
      <c r="AX166" s="57"/>
      <c r="AY166" s="74"/>
      <c r="AZ166" s="74"/>
      <c r="BA166" s="82"/>
      <c r="BB166" s="74"/>
      <c r="BC166" s="74"/>
      <c r="BD166" s="82"/>
      <c r="BE166" s="57"/>
      <c r="BF166" s="74"/>
      <c r="BG166" s="82"/>
      <c r="BH166" s="82"/>
      <c r="BI166" s="74"/>
      <c r="BJ166" s="74"/>
      <c r="BK166" s="57"/>
      <c r="BL166" s="82"/>
      <c r="BM166" s="74"/>
      <c r="BN166" s="91"/>
      <c r="BO166" s="74"/>
      <c r="BP166" s="57"/>
      <c r="BQ166" s="74"/>
      <c r="BR166" s="82"/>
      <c r="BS166" s="63"/>
      <c r="BT166" s="82"/>
      <c r="BU166" s="82"/>
      <c r="BV166" s="63">
        <v>9</v>
      </c>
      <c r="BW166" s="4"/>
      <c r="BX166" s="6">
        <f t="shared" si="9"/>
        <v>2</v>
      </c>
      <c r="BY166" s="71">
        <f t="shared" si="10"/>
        <v>5</v>
      </c>
      <c r="BZ166" s="148">
        <v>13</v>
      </c>
      <c r="CA166" s="152">
        <v>2</v>
      </c>
      <c r="CB166" s="148">
        <v>13</v>
      </c>
      <c r="CC166" s="152">
        <v>13</v>
      </c>
    </row>
    <row r="167" spans="1:81" x14ac:dyDescent="0.35">
      <c r="A167">
        <f t="shared" si="12"/>
        <v>22</v>
      </c>
      <c r="B167" s="8" t="s">
        <v>74</v>
      </c>
      <c r="C167" s="20"/>
      <c r="D167" s="26"/>
      <c r="E167" s="20"/>
      <c r="F167" s="20"/>
      <c r="G167" s="20"/>
      <c r="H167" s="20"/>
      <c r="I167" s="57"/>
      <c r="J167" s="67"/>
      <c r="K167" s="67"/>
      <c r="L167" s="26"/>
      <c r="M167" s="26"/>
      <c r="N167" s="67"/>
      <c r="O167" s="63"/>
      <c r="P167" s="26"/>
      <c r="Q167" s="26"/>
      <c r="R167" s="26"/>
      <c r="S167" s="63"/>
      <c r="T167" s="63"/>
      <c r="U167" s="67"/>
      <c r="V167" s="67"/>
      <c r="W167" s="67"/>
      <c r="X167" s="67"/>
      <c r="Y167" s="67"/>
      <c r="Z167" s="67"/>
      <c r="AA167" s="67"/>
      <c r="AB167" s="67"/>
      <c r="AC167" s="67"/>
      <c r="AD167" s="63"/>
      <c r="AE167" s="63"/>
      <c r="AF167" s="63"/>
      <c r="AG167" s="74"/>
      <c r="AH167" s="63">
        <v>5</v>
      </c>
      <c r="AI167" s="74"/>
      <c r="AJ167" s="74"/>
      <c r="AK167" s="74"/>
      <c r="AL167" s="57"/>
      <c r="AM167" s="57"/>
      <c r="AN167" s="74"/>
      <c r="AO167" s="26"/>
      <c r="AP167" s="74"/>
      <c r="AQ167" s="74"/>
      <c r="AR167" s="74"/>
      <c r="AS167" s="82"/>
      <c r="AT167" s="74"/>
      <c r="AU167" s="57"/>
      <c r="AV167" s="63"/>
      <c r="AW167" s="26"/>
      <c r="AX167" s="57"/>
      <c r="AY167" s="74"/>
      <c r="AZ167" s="74"/>
      <c r="BA167" s="82"/>
      <c r="BB167" s="74"/>
      <c r="BC167" s="74"/>
      <c r="BD167" s="82"/>
      <c r="BE167" s="57">
        <v>0</v>
      </c>
      <c r="BF167" s="74"/>
      <c r="BG167" s="82"/>
      <c r="BH167" s="82"/>
      <c r="BI167" s="74"/>
      <c r="BJ167" s="74"/>
      <c r="BK167" s="57"/>
      <c r="BL167" s="82"/>
      <c r="BM167" s="74"/>
      <c r="BN167" s="91"/>
      <c r="BO167" s="74"/>
      <c r="BP167" s="57"/>
      <c r="BQ167" s="74"/>
      <c r="BR167" s="82"/>
      <c r="BS167" s="63"/>
      <c r="BT167" s="82"/>
      <c r="BU167" s="82"/>
      <c r="BV167" s="63"/>
      <c r="BW167" s="4"/>
      <c r="BX167" s="6">
        <f t="shared" si="9"/>
        <v>2</v>
      </c>
      <c r="BY167" s="71">
        <f t="shared" si="10"/>
        <v>1</v>
      </c>
      <c r="BZ167" s="148">
        <v>12</v>
      </c>
      <c r="CA167" s="152">
        <v>2</v>
      </c>
      <c r="CB167" s="148">
        <v>12</v>
      </c>
      <c r="CC167" s="152">
        <v>12</v>
      </c>
    </row>
    <row r="168" spans="1:81" x14ac:dyDescent="0.35">
      <c r="A168">
        <f t="shared" si="12"/>
        <v>23</v>
      </c>
      <c r="B168" s="8" t="s">
        <v>93</v>
      </c>
      <c r="C168" s="20"/>
      <c r="D168" s="26"/>
      <c r="E168" s="20"/>
      <c r="F168" s="20"/>
      <c r="G168" s="20"/>
      <c r="H168" s="20"/>
      <c r="I168" s="57"/>
      <c r="J168" s="20"/>
      <c r="K168" s="20"/>
      <c r="L168" s="26"/>
      <c r="M168" s="26"/>
      <c r="N168" s="20"/>
      <c r="O168" s="63"/>
      <c r="P168" s="26"/>
      <c r="Q168" s="26"/>
      <c r="R168" s="26"/>
      <c r="S168" s="63"/>
      <c r="T168" s="63">
        <v>1</v>
      </c>
      <c r="U168" s="67"/>
      <c r="V168" s="67"/>
      <c r="W168" s="67"/>
      <c r="X168" s="67"/>
      <c r="Y168" s="67"/>
      <c r="Z168" s="67"/>
      <c r="AA168" s="67"/>
      <c r="AB168" s="67"/>
      <c r="AC168" s="67"/>
      <c r="AD168" s="63"/>
      <c r="AE168" s="63"/>
      <c r="AF168" s="63"/>
      <c r="AG168" s="74"/>
      <c r="AH168" s="63"/>
      <c r="AI168" s="74"/>
      <c r="AJ168" s="74"/>
      <c r="AK168" s="74"/>
      <c r="AL168" s="57"/>
      <c r="AM168" s="57"/>
      <c r="AN168" s="74"/>
      <c r="AO168" s="26"/>
      <c r="AP168" s="74"/>
      <c r="AQ168" s="74"/>
      <c r="AR168" s="74"/>
      <c r="AS168" s="82"/>
      <c r="AT168" s="74"/>
      <c r="AU168" s="57"/>
      <c r="AV168" s="63"/>
      <c r="AW168" s="26"/>
      <c r="AX168" s="57"/>
      <c r="AY168" s="74"/>
      <c r="AZ168" s="74"/>
      <c r="BA168" s="82"/>
      <c r="BB168" s="74"/>
      <c r="BC168" s="74"/>
      <c r="BD168" s="82"/>
      <c r="BE168" s="57"/>
      <c r="BF168" s="74"/>
      <c r="BG168" s="82"/>
      <c r="BH168" s="82"/>
      <c r="BI168" s="74"/>
      <c r="BJ168" s="74"/>
      <c r="BK168" s="57"/>
      <c r="BL168" s="82"/>
      <c r="BM168" s="74"/>
      <c r="BN168" s="91"/>
      <c r="BO168" s="74"/>
      <c r="BP168" s="57"/>
      <c r="BQ168" s="74"/>
      <c r="BR168" s="82">
        <v>0</v>
      </c>
      <c r="BS168" s="63"/>
      <c r="BT168" s="82"/>
      <c r="BU168" s="82"/>
      <c r="BV168" s="63"/>
      <c r="BW168" s="4"/>
      <c r="BX168" s="6">
        <f t="shared" si="9"/>
        <v>2</v>
      </c>
      <c r="BY168" s="71">
        <f t="shared" si="10"/>
        <v>18</v>
      </c>
      <c r="BZ168" s="148">
        <v>11</v>
      </c>
      <c r="CA168" s="152">
        <v>2</v>
      </c>
      <c r="CB168" s="148">
        <v>11</v>
      </c>
      <c r="CC168" s="152">
        <v>11</v>
      </c>
    </row>
    <row r="169" spans="1:81" x14ac:dyDescent="0.35">
      <c r="A169">
        <f t="shared" si="12"/>
        <v>24</v>
      </c>
      <c r="B169" s="8" t="s">
        <v>73</v>
      </c>
      <c r="C169" s="20"/>
      <c r="D169" s="26"/>
      <c r="E169" s="20"/>
      <c r="F169" s="20"/>
      <c r="G169" s="20"/>
      <c r="H169" s="67"/>
      <c r="I169" s="57"/>
      <c r="J169" s="67"/>
      <c r="K169" s="67"/>
      <c r="L169" s="26"/>
      <c r="M169" s="26"/>
      <c r="N169" s="67"/>
      <c r="O169" s="63"/>
      <c r="P169" s="26"/>
      <c r="Q169" s="26"/>
      <c r="R169" s="26"/>
      <c r="S169" s="63">
        <v>6</v>
      </c>
      <c r="T169" s="63"/>
      <c r="U169" s="67"/>
      <c r="V169" s="67"/>
      <c r="W169" s="67"/>
      <c r="X169" s="67"/>
      <c r="Y169" s="67"/>
      <c r="Z169" s="67"/>
      <c r="AA169" s="67"/>
      <c r="AB169" s="67"/>
      <c r="AC169" s="67"/>
      <c r="AD169" s="63"/>
      <c r="AE169" s="63"/>
      <c r="AF169" s="63"/>
      <c r="AG169" s="74"/>
      <c r="AH169" s="63">
        <v>12</v>
      </c>
      <c r="AI169" s="74"/>
      <c r="AJ169" s="74"/>
      <c r="AK169" s="74"/>
      <c r="AL169" s="57"/>
      <c r="AM169" s="57"/>
      <c r="AN169" s="74"/>
      <c r="AO169" s="26"/>
      <c r="AP169" s="74"/>
      <c r="AQ169" s="74"/>
      <c r="AR169" s="74"/>
      <c r="AS169" s="82"/>
      <c r="AT169" s="74"/>
      <c r="AU169" s="57"/>
      <c r="AV169" s="63"/>
      <c r="AW169" s="26"/>
      <c r="AX169" s="57"/>
      <c r="AY169" s="74"/>
      <c r="AZ169" s="74"/>
      <c r="BA169" s="82"/>
      <c r="BB169" s="74"/>
      <c r="BC169" s="74"/>
      <c r="BD169" s="82"/>
      <c r="BE169" s="57"/>
      <c r="BF169" s="74"/>
      <c r="BG169" s="82"/>
      <c r="BH169" s="82"/>
      <c r="BI169" s="74"/>
      <c r="BJ169" s="74"/>
      <c r="BK169" s="57"/>
      <c r="BL169" s="82"/>
      <c r="BM169" s="74"/>
      <c r="BN169" s="91"/>
      <c r="BO169" s="74"/>
      <c r="BP169" s="57"/>
      <c r="BQ169" s="74"/>
      <c r="BR169" s="82"/>
      <c r="BS169" s="63"/>
      <c r="BT169" s="82"/>
      <c r="BU169" s="82"/>
      <c r="BV169" s="63"/>
      <c r="BW169" s="4"/>
      <c r="BX169" s="6">
        <f t="shared" si="9"/>
        <v>2</v>
      </c>
      <c r="BY169" s="71">
        <f t="shared" si="10"/>
        <v>0</v>
      </c>
      <c r="BZ169" s="148">
        <v>10</v>
      </c>
      <c r="CA169" s="152">
        <v>2</v>
      </c>
      <c r="CB169" s="148">
        <v>10</v>
      </c>
      <c r="CC169" s="152">
        <v>10</v>
      </c>
    </row>
    <row r="170" spans="1:81" x14ac:dyDescent="0.35">
      <c r="A170">
        <v>24</v>
      </c>
      <c r="B170" s="8" t="s">
        <v>75</v>
      </c>
      <c r="C170" s="20"/>
      <c r="D170" s="26"/>
      <c r="E170" s="20"/>
      <c r="F170" s="20"/>
      <c r="G170" s="20"/>
      <c r="H170" s="20"/>
      <c r="I170" s="57"/>
      <c r="J170" s="67"/>
      <c r="K170" s="67"/>
      <c r="L170" s="26"/>
      <c r="M170" s="26"/>
      <c r="N170" s="67"/>
      <c r="O170" s="63"/>
      <c r="P170" s="26"/>
      <c r="Q170" s="26"/>
      <c r="R170" s="26"/>
      <c r="S170" s="63"/>
      <c r="T170" s="63"/>
      <c r="U170" s="67"/>
      <c r="V170" s="67"/>
      <c r="W170" s="67"/>
      <c r="X170" s="67"/>
      <c r="Y170" s="67"/>
      <c r="Z170" s="67"/>
      <c r="AA170" s="67"/>
      <c r="AB170" s="67"/>
      <c r="AC170" s="67"/>
      <c r="AD170" s="63"/>
      <c r="AE170" s="63"/>
      <c r="AF170" s="63"/>
      <c r="AG170" s="74"/>
      <c r="AH170" s="63"/>
      <c r="AI170" s="74"/>
      <c r="AJ170" s="74"/>
      <c r="AK170" s="74"/>
      <c r="AL170" s="57">
        <v>0</v>
      </c>
      <c r="AM170" s="57"/>
      <c r="AN170" s="74"/>
      <c r="AO170" s="26"/>
      <c r="AP170" s="74"/>
      <c r="AQ170" s="74"/>
      <c r="AR170" s="74"/>
      <c r="AS170" s="82"/>
      <c r="AT170" s="74"/>
      <c r="AU170" s="57">
        <v>0</v>
      </c>
      <c r="AV170" s="63"/>
      <c r="AW170" s="26"/>
      <c r="AX170" s="57"/>
      <c r="AY170" s="74"/>
      <c r="AZ170" s="74"/>
      <c r="BA170" s="82"/>
      <c r="BB170" s="74"/>
      <c r="BC170" s="74"/>
      <c r="BD170" s="82"/>
      <c r="BE170" s="57"/>
      <c r="BF170" s="74"/>
      <c r="BG170" s="82"/>
      <c r="BH170" s="82"/>
      <c r="BI170" s="74"/>
      <c r="BJ170" s="74"/>
      <c r="BK170" s="57"/>
      <c r="BL170" s="82"/>
      <c r="BM170" s="74"/>
      <c r="BN170" s="91"/>
      <c r="BO170" s="74"/>
      <c r="BP170" s="57"/>
      <c r="BQ170" s="74"/>
      <c r="BR170" s="82"/>
      <c r="BS170" s="63"/>
      <c r="BT170" s="82"/>
      <c r="BU170" s="82"/>
      <c r="BV170" s="63"/>
      <c r="BW170" s="4"/>
      <c r="BX170" s="6">
        <f t="shared" si="9"/>
        <v>2</v>
      </c>
      <c r="BY170" s="71">
        <f t="shared" si="10"/>
        <v>0</v>
      </c>
      <c r="BZ170" s="148">
        <v>10</v>
      </c>
      <c r="CA170" s="152">
        <v>2</v>
      </c>
      <c r="CB170" s="148">
        <v>10</v>
      </c>
      <c r="CC170" s="152">
        <v>10</v>
      </c>
    </row>
    <row r="171" spans="1:81" x14ac:dyDescent="0.35">
      <c r="A171">
        <v>24</v>
      </c>
      <c r="B171" s="8" t="s">
        <v>101</v>
      </c>
      <c r="C171" s="20"/>
      <c r="D171" s="26"/>
      <c r="E171" s="20"/>
      <c r="F171" s="20"/>
      <c r="G171" s="20"/>
      <c r="H171" s="20"/>
      <c r="I171" s="57"/>
      <c r="J171" s="20"/>
      <c r="K171" s="20"/>
      <c r="L171" s="26"/>
      <c r="M171" s="26"/>
      <c r="N171" s="20"/>
      <c r="O171" s="63"/>
      <c r="P171" s="26"/>
      <c r="Q171" s="26"/>
      <c r="R171" s="26"/>
      <c r="S171" s="63"/>
      <c r="T171" s="63"/>
      <c r="U171" s="67"/>
      <c r="V171" s="67"/>
      <c r="W171" s="67"/>
      <c r="X171" s="67"/>
      <c r="Y171" s="67"/>
      <c r="Z171" s="67"/>
      <c r="AA171" s="67"/>
      <c r="AB171" s="67"/>
      <c r="AC171" s="67"/>
      <c r="AD171" s="63"/>
      <c r="AE171" s="63"/>
      <c r="AF171" s="63"/>
      <c r="AG171" s="74"/>
      <c r="AH171" s="63"/>
      <c r="AI171" s="74"/>
      <c r="AJ171" s="74"/>
      <c r="AK171" s="74"/>
      <c r="AL171" s="57">
        <v>0</v>
      </c>
      <c r="AM171" s="57">
        <v>0</v>
      </c>
      <c r="AN171" s="74"/>
      <c r="AO171" s="26"/>
      <c r="AP171" s="74"/>
      <c r="AQ171" s="74"/>
      <c r="AR171" s="74"/>
      <c r="AS171" s="82"/>
      <c r="AT171" s="74"/>
      <c r="AU171" s="57"/>
      <c r="AV171" s="63"/>
      <c r="AW171" s="26"/>
      <c r="AX171" s="57"/>
      <c r="AY171" s="74"/>
      <c r="AZ171" s="74"/>
      <c r="BA171" s="82"/>
      <c r="BB171" s="74"/>
      <c r="BC171" s="74"/>
      <c r="BD171" s="82"/>
      <c r="BE171" s="57"/>
      <c r="BF171" s="74"/>
      <c r="BG171" s="82"/>
      <c r="BH171" s="82"/>
      <c r="BI171" s="74"/>
      <c r="BJ171" s="74"/>
      <c r="BK171" s="57"/>
      <c r="BL171" s="82"/>
      <c r="BM171" s="74"/>
      <c r="BN171" s="91"/>
      <c r="BO171" s="74"/>
      <c r="BP171" s="57"/>
      <c r="BQ171" s="74"/>
      <c r="BR171" s="82"/>
      <c r="BS171" s="63"/>
      <c r="BT171" s="82"/>
      <c r="BU171" s="82"/>
      <c r="BV171" s="63"/>
      <c r="BW171" s="4"/>
      <c r="BX171" s="6">
        <f t="shared" si="9"/>
        <v>2</v>
      </c>
      <c r="BY171" s="71">
        <f>SUM(Q172:BX172)</f>
        <v>1</v>
      </c>
      <c r="BZ171" s="148">
        <v>10</v>
      </c>
      <c r="CA171" s="152">
        <v>2</v>
      </c>
      <c r="CB171" s="148">
        <v>10</v>
      </c>
      <c r="CC171" s="152">
        <v>10</v>
      </c>
    </row>
    <row r="172" spans="1:81" x14ac:dyDescent="0.35">
      <c r="A172">
        <v>27</v>
      </c>
      <c r="B172" s="8" t="s">
        <v>78</v>
      </c>
      <c r="C172" s="20"/>
      <c r="D172" s="26"/>
      <c r="E172" s="20"/>
      <c r="F172" s="20"/>
      <c r="G172" s="20"/>
      <c r="H172" s="20"/>
      <c r="I172" s="57"/>
      <c r="J172" s="67"/>
      <c r="K172" s="67"/>
      <c r="L172" s="26"/>
      <c r="M172" s="26"/>
      <c r="N172" s="67"/>
      <c r="O172" s="63"/>
      <c r="P172" s="26"/>
      <c r="Q172" s="26"/>
      <c r="R172" s="26"/>
      <c r="S172" s="63"/>
      <c r="T172" s="63"/>
      <c r="U172" s="67"/>
      <c r="V172" s="67"/>
      <c r="W172" s="67"/>
      <c r="X172" s="67"/>
      <c r="Y172" s="67"/>
      <c r="Z172" s="67"/>
      <c r="AA172" s="67"/>
      <c r="AB172" s="67"/>
      <c r="AC172" s="67"/>
      <c r="AD172" s="63"/>
      <c r="AE172" s="63"/>
      <c r="AF172" s="63"/>
      <c r="AG172" s="74"/>
      <c r="AH172" s="63"/>
      <c r="AI172" s="74"/>
      <c r="AJ172" s="74"/>
      <c r="AK172" s="74"/>
      <c r="AL172" s="57"/>
      <c r="AM172" s="57"/>
      <c r="AN172" s="74"/>
      <c r="AO172" s="26"/>
      <c r="AP172" s="74"/>
      <c r="AQ172" s="74"/>
      <c r="AR172" s="74"/>
      <c r="AS172" s="82"/>
      <c r="AT172" s="74"/>
      <c r="AU172" s="57"/>
      <c r="AV172" s="63"/>
      <c r="AW172" s="26"/>
      <c r="AX172" s="57"/>
      <c r="AY172" s="74"/>
      <c r="AZ172" s="74"/>
      <c r="BA172" s="82"/>
      <c r="BB172" s="74"/>
      <c r="BC172" s="74"/>
      <c r="BD172" s="82"/>
      <c r="BE172" s="57"/>
      <c r="BF172" s="74"/>
      <c r="BG172" s="82"/>
      <c r="BH172" s="82"/>
      <c r="BI172" s="74"/>
      <c r="BJ172" s="74"/>
      <c r="BK172" s="57"/>
      <c r="BL172" s="82"/>
      <c r="BM172" s="74"/>
      <c r="BN172" s="91"/>
      <c r="BO172" s="74"/>
      <c r="BP172" s="57"/>
      <c r="BQ172" s="74"/>
      <c r="BR172" s="82">
        <v>0</v>
      </c>
      <c r="BS172" s="63"/>
      <c r="BT172" s="82"/>
      <c r="BU172" s="82"/>
      <c r="BV172" s="63"/>
      <c r="BW172" s="4"/>
      <c r="BX172" s="6">
        <f t="shared" si="9"/>
        <v>1</v>
      </c>
      <c r="BY172" s="71">
        <f>SUM(C173:BW173)</f>
        <v>5</v>
      </c>
      <c r="BZ172" s="148">
        <v>5</v>
      </c>
      <c r="CA172" s="152">
        <v>1</v>
      </c>
      <c r="CB172" s="148">
        <v>5</v>
      </c>
      <c r="CC172" s="152">
        <v>5</v>
      </c>
    </row>
    <row r="173" spans="1:81" x14ac:dyDescent="0.35">
      <c r="A173">
        <v>27</v>
      </c>
      <c r="B173" s="8" t="s">
        <v>214</v>
      </c>
      <c r="C173" s="20"/>
      <c r="D173" s="26"/>
      <c r="E173" s="20"/>
      <c r="F173" s="20"/>
      <c r="G173" s="20"/>
      <c r="H173" s="20"/>
      <c r="I173" s="57"/>
      <c r="J173" s="20"/>
      <c r="K173" s="20"/>
      <c r="L173" s="26"/>
      <c r="M173" s="26"/>
      <c r="N173" s="20"/>
      <c r="O173" s="63"/>
      <c r="P173" s="26"/>
      <c r="Q173" s="26"/>
      <c r="R173" s="26"/>
      <c r="S173" s="63">
        <v>5</v>
      </c>
      <c r="T173" s="63"/>
      <c r="U173" s="67"/>
      <c r="V173" s="67"/>
      <c r="W173" s="67"/>
      <c r="X173" s="67"/>
      <c r="Y173" s="67"/>
      <c r="Z173" s="67"/>
      <c r="AA173" s="67"/>
      <c r="AB173" s="67"/>
      <c r="AC173" s="67"/>
      <c r="AD173" s="63"/>
      <c r="AE173" s="63"/>
      <c r="AF173" s="63"/>
      <c r="AG173" s="74"/>
      <c r="AH173" s="63"/>
      <c r="AI173" s="74"/>
      <c r="AJ173" s="74"/>
      <c r="AK173" s="74"/>
      <c r="AL173" s="57"/>
      <c r="AM173" s="57"/>
      <c r="AN173" s="74"/>
      <c r="AO173" s="26"/>
      <c r="AP173" s="74"/>
      <c r="AQ173" s="74"/>
      <c r="AR173" s="74"/>
      <c r="AS173" s="82"/>
      <c r="AT173" s="74"/>
      <c r="AU173" s="57"/>
      <c r="AV173" s="63"/>
      <c r="AW173" s="26"/>
      <c r="AX173" s="57"/>
      <c r="AY173" s="74"/>
      <c r="AZ173" s="74"/>
      <c r="BA173" s="82"/>
      <c r="BB173" s="74"/>
      <c r="BC173" s="74"/>
      <c r="BD173" s="82"/>
      <c r="BE173" s="57"/>
      <c r="BF173" s="74"/>
      <c r="BG173" s="82"/>
      <c r="BH173" s="82"/>
      <c r="BI173" s="74"/>
      <c r="BJ173" s="74"/>
      <c r="BK173" s="57"/>
      <c r="BL173" s="82"/>
      <c r="BM173" s="74"/>
      <c r="BN173" s="91"/>
      <c r="BO173" s="74"/>
      <c r="BP173" s="57"/>
      <c r="BQ173" s="74"/>
      <c r="BR173" s="82"/>
      <c r="BS173" s="63"/>
      <c r="BT173" s="82"/>
      <c r="BU173" s="82"/>
      <c r="BV173" s="63"/>
      <c r="BW173" s="4"/>
      <c r="BX173" s="6">
        <f t="shared" si="9"/>
        <v>1</v>
      </c>
      <c r="BY173" s="71">
        <f>SUM(C174:BW174)</f>
        <v>4</v>
      </c>
      <c r="BZ173" s="148">
        <v>5</v>
      </c>
      <c r="CA173" s="152">
        <v>1</v>
      </c>
      <c r="CB173" s="148">
        <v>5</v>
      </c>
      <c r="CC173" s="152">
        <v>5</v>
      </c>
    </row>
    <row r="174" spans="1:81" x14ac:dyDescent="0.35">
      <c r="A174">
        <v>27</v>
      </c>
      <c r="B174" s="8" t="s">
        <v>215</v>
      </c>
      <c r="C174" s="20"/>
      <c r="D174" s="26"/>
      <c r="E174" s="20"/>
      <c r="F174" s="20"/>
      <c r="G174" s="20"/>
      <c r="H174" s="20"/>
      <c r="I174" s="57"/>
      <c r="J174" s="20"/>
      <c r="K174" s="20"/>
      <c r="L174" s="26"/>
      <c r="M174" s="26"/>
      <c r="N174" s="20"/>
      <c r="O174" s="63"/>
      <c r="P174" s="26"/>
      <c r="Q174" s="26"/>
      <c r="R174" s="26"/>
      <c r="S174" s="63">
        <v>4</v>
      </c>
      <c r="T174" s="63"/>
      <c r="U174" s="67"/>
      <c r="V174" s="67"/>
      <c r="W174" s="67"/>
      <c r="X174" s="67"/>
      <c r="Y174" s="67"/>
      <c r="Z174" s="67"/>
      <c r="AA174" s="67"/>
      <c r="AB174" s="67"/>
      <c r="AC174" s="67"/>
      <c r="AD174" s="63"/>
      <c r="AE174" s="63"/>
      <c r="AF174" s="63"/>
      <c r="AG174" s="74"/>
      <c r="AH174" s="63"/>
      <c r="AI174" s="74"/>
      <c r="AJ174" s="74"/>
      <c r="AK174" s="74"/>
      <c r="AL174" s="57"/>
      <c r="AM174" s="57"/>
      <c r="AN174" s="74"/>
      <c r="AO174" s="26"/>
      <c r="AP174" s="74"/>
      <c r="AQ174" s="74"/>
      <c r="AR174" s="74"/>
      <c r="AS174" s="82"/>
      <c r="AT174" s="74"/>
      <c r="AU174" s="57"/>
      <c r="AV174" s="63"/>
      <c r="AW174" s="26"/>
      <c r="AX174" s="57"/>
      <c r="AY174" s="74"/>
      <c r="AZ174" s="74"/>
      <c r="BA174" s="82"/>
      <c r="BB174" s="74"/>
      <c r="BC174" s="74"/>
      <c r="BD174" s="82"/>
      <c r="BE174" s="57"/>
      <c r="BF174" s="74"/>
      <c r="BG174" s="82"/>
      <c r="BH174" s="82"/>
      <c r="BI174" s="74"/>
      <c r="BJ174" s="74"/>
      <c r="BK174" s="57"/>
      <c r="BL174" s="82"/>
      <c r="BM174" s="74"/>
      <c r="BN174" s="91"/>
      <c r="BO174" s="74"/>
      <c r="BP174" s="57"/>
      <c r="BQ174" s="74"/>
      <c r="BR174" s="82"/>
      <c r="BS174" s="63"/>
      <c r="BT174" s="82"/>
      <c r="BU174" s="82"/>
      <c r="BV174" s="63"/>
      <c r="BW174" s="4"/>
      <c r="BX174" s="6">
        <f t="shared" si="9"/>
        <v>1</v>
      </c>
      <c r="BY174" s="71">
        <f>SUM(C175:BW175)</f>
        <v>114</v>
      </c>
      <c r="BZ174" s="148">
        <v>5</v>
      </c>
      <c r="CA174" s="152">
        <v>1</v>
      </c>
      <c r="CB174" s="148">
        <v>5</v>
      </c>
      <c r="CC174" s="152">
        <v>5</v>
      </c>
    </row>
    <row r="175" spans="1:81" hidden="1" x14ac:dyDescent="0.35">
      <c r="B175" s="9"/>
      <c r="C175" s="63">
        <v>9</v>
      </c>
      <c r="D175" s="21">
        <v>8</v>
      </c>
      <c r="E175" s="67">
        <v>8</v>
      </c>
      <c r="F175" s="21">
        <v>7</v>
      </c>
      <c r="G175" s="21">
        <v>7</v>
      </c>
      <c r="H175" s="63">
        <v>7</v>
      </c>
      <c r="I175" s="74">
        <v>7</v>
      </c>
      <c r="J175" s="21">
        <v>6</v>
      </c>
      <c r="K175" s="64">
        <v>6</v>
      </c>
      <c r="L175" s="67">
        <v>6</v>
      </c>
      <c r="M175" s="74">
        <v>6</v>
      </c>
      <c r="N175" s="74">
        <v>6</v>
      </c>
      <c r="O175" s="74">
        <v>6</v>
      </c>
      <c r="P175" s="21">
        <v>5</v>
      </c>
      <c r="Q175" s="21">
        <v>5</v>
      </c>
      <c r="R175" s="63">
        <v>5</v>
      </c>
      <c r="S175" s="26">
        <v>5</v>
      </c>
      <c r="T175" s="57">
        <v>5</v>
      </c>
      <c r="U175" s="27"/>
      <c r="V175" s="21"/>
      <c r="W175" s="21"/>
      <c r="X175" s="58"/>
      <c r="Y175" s="27"/>
      <c r="Z175" s="27"/>
      <c r="AA175" s="27"/>
      <c r="AB175" s="26"/>
      <c r="AC175" s="26"/>
      <c r="AD175" s="63"/>
      <c r="AE175" s="67"/>
      <c r="AF175" s="67"/>
      <c r="AG175" s="67"/>
      <c r="AH175" s="67"/>
      <c r="AI175" s="67"/>
      <c r="AJ175" s="67"/>
      <c r="AK175" s="67"/>
      <c r="AL175" s="63"/>
      <c r="AM175" s="63"/>
      <c r="AN175" s="74"/>
      <c r="AO175" s="74"/>
      <c r="AP175" s="57"/>
      <c r="AQ175" s="57"/>
      <c r="AR175" s="74"/>
      <c r="AS175" s="26"/>
      <c r="AT175" s="74"/>
      <c r="AU175" s="74"/>
      <c r="AV175" s="74"/>
      <c r="AW175" s="82"/>
      <c r="AX175" s="57"/>
      <c r="AY175" s="63"/>
      <c r="AZ175" s="57"/>
      <c r="BA175" s="74"/>
      <c r="BB175" s="74"/>
      <c r="BC175" s="82"/>
      <c r="BD175" s="74"/>
      <c r="BE175" s="82"/>
      <c r="BF175" s="74"/>
      <c r="BG175" s="82"/>
      <c r="BH175" s="82"/>
      <c r="BI175" s="74"/>
      <c r="BJ175" s="74"/>
      <c r="BK175" s="57"/>
      <c r="BL175" s="82"/>
      <c r="BM175" s="74"/>
      <c r="BN175" s="91"/>
      <c r="BO175" s="74"/>
      <c r="BP175" s="57"/>
      <c r="BQ175" s="74"/>
      <c r="BR175" s="82"/>
      <c r="BS175" s="63"/>
      <c r="BT175" s="82"/>
      <c r="BU175" s="82"/>
      <c r="BV175" s="63"/>
      <c r="BW175" s="4"/>
      <c r="BX175" s="6"/>
      <c r="BY175" s="71"/>
      <c r="BZ175" s="148"/>
      <c r="CA175" s="152"/>
      <c r="CB175" s="148"/>
      <c r="CC175" s="152"/>
    </row>
    <row r="176" spans="1:81" hidden="1" x14ac:dyDescent="0.35">
      <c r="B176" s="9"/>
      <c r="C176" s="21"/>
      <c r="D176" s="27"/>
      <c r="E176" s="21"/>
      <c r="F176" s="21"/>
      <c r="G176" s="21"/>
      <c r="H176" s="21"/>
      <c r="I176" s="58"/>
      <c r="J176" s="68"/>
      <c r="K176" s="68"/>
      <c r="L176" s="27"/>
      <c r="M176" s="27"/>
      <c r="N176" s="68"/>
      <c r="O176" s="64"/>
      <c r="P176" s="27"/>
      <c r="Q176" s="26"/>
      <c r="R176" s="26"/>
      <c r="S176" s="63">
        <v>5</v>
      </c>
      <c r="T176" s="63"/>
      <c r="U176" s="67"/>
      <c r="V176" s="67"/>
      <c r="W176" s="67"/>
      <c r="X176" s="67"/>
      <c r="Y176" s="67"/>
      <c r="Z176" s="67"/>
      <c r="AA176" s="67"/>
      <c r="AB176" s="67"/>
      <c r="AC176" s="67"/>
      <c r="AD176" s="63"/>
      <c r="AE176" s="63"/>
      <c r="AF176" s="63"/>
      <c r="AG176" s="74"/>
      <c r="AH176" s="63">
        <v>5</v>
      </c>
      <c r="AI176" s="74"/>
      <c r="AJ176" s="74"/>
      <c r="AK176" s="74"/>
      <c r="AL176" s="57"/>
      <c r="AM176" s="57"/>
      <c r="AN176" s="74"/>
      <c r="AO176" s="26"/>
      <c r="AP176" s="74"/>
      <c r="AQ176" s="74"/>
      <c r="AR176" s="74"/>
      <c r="AS176" s="82"/>
      <c r="AT176" s="74"/>
      <c r="AU176" s="57"/>
      <c r="AV176" s="63"/>
      <c r="AW176" s="26"/>
      <c r="AX176" s="57"/>
      <c r="AY176" s="74"/>
      <c r="AZ176" s="74"/>
      <c r="BA176" s="82"/>
      <c r="BB176" s="74"/>
      <c r="BC176" s="74"/>
      <c r="BD176" s="82"/>
      <c r="BE176" s="57"/>
      <c r="BF176" s="74"/>
      <c r="BG176" s="82"/>
      <c r="BH176" s="82"/>
      <c r="BI176" s="74"/>
      <c r="BJ176" s="74"/>
      <c r="BK176" s="57"/>
      <c r="BL176" s="82"/>
      <c r="BM176" s="74"/>
      <c r="BN176" s="91"/>
      <c r="BO176" s="74"/>
      <c r="BP176" s="57"/>
      <c r="BQ176" s="74"/>
      <c r="BR176" s="82"/>
      <c r="BS176" s="63"/>
      <c r="BT176" s="82"/>
      <c r="BU176" s="82"/>
      <c r="BV176" s="63"/>
      <c r="BW176" s="4"/>
      <c r="BX176" s="6"/>
      <c r="BY176" s="71"/>
      <c r="BZ176" s="148"/>
      <c r="CA176" s="152"/>
      <c r="CB176" s="148"/>
      <c r="CC176" s="152"/>
    </row>
    <row r="177" spans="2:81" hidden="1" x14ac:dyDescent="0.35">
      <c r="B177" s="9"/>
      <c r="C177" s="21"/>
      <c r="D177" s="27"/>
      <c r="E177" s="21"/>
      <c r="F177" s="21"/>
      <c r="G177" s="21"/>
      <c r="H177" s="21"/>
      <c r="I177" s="58"/>
      <c r="J177" s="68"/>
      <c r="K177" s="68"/>
      <c r="L177" s="27"/>
      <c r="M177" s="27"/>
      <c r="N177" s="68"/>
      <c r="O177" s="64"/>
      <c r="P177" s="27"/>
      <c r="Q177" s="26"/>
      <c r="R177" s="26"/>
      <c r="S177" s="63"/>
      <c r="T177" s="63"/>
      <c r="U177" s="67"/>
      <c r="V177" s="67"/>
      <c r="W177" s="67"/>
      <c r="X177" s="67"/>
      <c r="Y177" s="67"/>
      <c r="Z177" s="67"/>
      <c r="AA177" s="67"/>
      <c r="AB177" s="67"/>
      <c r="AC177" s="67"/>
      <c r="AD177" s="63"/>
      <c r="AE177" s="63"/>
      <c r="AF177" s="63"/>
      <c r="AG177" s="74"/>
      <c r="AH177" s="63">
        <v>7</v>
      </c>
      <c r="AI177" s="74"/>
      <c r="AJ177" s="74"/>
      <c r="AK177" s="74"/>
      <c r="AL177" s="57"/>
      <c r="AM177" s="57"/>
      <c r="AN177" s="74"/>
      <c r="AO177" s="26"/>
      <c r="AP177" s="74"/>
      <c r="AQ177" s="74"/>
      <c r="AR177" s="74"/>
      <c r="AS177" s="82"/>
      <c r="AT177" s="74"/>
      <c r="AU177" s="57"/>
      <c r="AV177" s="63"/>
      <c r="AW177" s="26"/>
      <c r="AX177" s="57"/>
      <c r="AY177" s="74"/>
      <c r="AZ177" s="74"/>
      <c r="BA177" s="82"/>
      <c r="BB177" s="74"/>
      <c r="BC177" s="74"/>
      <c r="BD177" s="82"/>
      <c r="BE177" s="57">
        <v>5</v>
      </c>
      <c r="BF177" s="74"/>
      <c r="BG177" s="82"/>
      <c r="BH177" s="82"/>
      <c r="BI177" s="74"/>
      <c r="BJ177" s="74"/>
      <c r="BK177" s="57"/>
      <c r="BL177" s="82"/>
      <c r="BM177" s="74"/>
      <c r="BN177" s="91"/>
      <c r="BO177" s="74"/>
      <c r="BP177" s="57"/>
      <c r="BQ177" s="74"/>
      <c r="BR177" s="82"/>
      <c r="BS177" s="63"/>
      <c r="BT177" s="82"/>
      <c r="BU177" s="82"/>
      <c r="BV177" s="63"/>
      <c r="BW177" s="4"/>
      <c r="BX177" s="6"/>
      <c r="BY177" s="71"/>
      <c r="BZ177" s="148"/>
      <c r="CA177" s="152"/>
      <c r="CB177" s="148"/>
      <c r="CC177" s="152"/>
    </row>
    <row r="178" spans="2:81" hidden="1" x14ac:dyDescent="0.35">
      <c r="B178" s="8"/>
      <c r="C178" s="20"/>
      <c r="D178" s="26"/>
      <c r="E178" s="20"/>
      <c r="F178" s="20"/>
      <c r="G178" s="20"/>
      <c r="H178" s="20"/>
      <c r="I178" s="57"/>
      <c r="J178" s="67"/>
      <c r="K178" s="67"/>
      <c r="L178" s="26"/>
      <c r="M178" s="26"/>
      <c r="N178" s="67"/>
      <c r="O178" s="63"/>
      <c r="P178" s="26"/>
      <c r="Q178" s="26"/>
      <c r="R178" s="26"/>
      <c r="S178" s="63"/>
      <c r="T178" s="63"/>
      <c r="U178" s="67"/>
      <c r="V178" s="67"/>
      <c r="W178" s="67"/>
      <c r="X178" s="67"/>
      <c r="Y178" s="67"/>
      <c r="Z178" s="67"/>
      <c r="AA178" s="67"/>
      <c r="AB178" s="67"/>
      <c r="AC178" s="67"/>
      <c r="AD178" s="63"/>
      <c r="AE178" s="63"/>
      <c r="AF178" s="63"/>
      <c r="AG178" s="74"/>
      <c r="AH178" s="63"/>
      <c r="AI178" s="74"/>
      <c r="AJ178" s="74"/>
      <c r="AK178" s="74"/>
      <c r="AL178" s="57">
        <v>5</v>
      </c>
      <c r="AM178" s="57"/>
      <c r="AN178" s="74"/>
      <c r="AO178" s="26"/>
      <c r="AP178" s="74"/>
      <c r="AQ178" s="74"/>
      <c r="AR178" s="74"/>
      <c r="AS178" s="82"/>
      <c r="AT178" s="74"/>
      <c r="AU178" s="57">
        <v>5</v>
      </c>
      <c r="AV178" s="63"/>
      <c r="AW178" s="26"/>
      <c r="AX178" s="57"/>
      <c r="AY178" s="74"/>
      <c r="AZ178" s="74"/>
      <c r="BA178" s="82"/>
      <c r="BB178" s="74"/>
      <c r="BC178" s="74"/>
      <c r="BD178" s="82"/>
      <c r="BE178" s="57"/>
      <c r="BF178" s="74"/>
      <c r="BG178" s="82"/>
      <c r="BH178" s="82"/>
      <c r="BI178" s="74"/>
      <c r="BJ178" s="74"/>
      <c r="BK178" s="57"/>
      <c r="BL178" s="82"/>
      <c r="BM178" s="74"/>
      <c r="BN178" s="91"/>
      <c r="BO178" s="74"/>
      <c r="BP178" s="57"/>
      <c r="BQ178" s="74"/>
      <c r="BR178" s="82"/>
      <c r="BS178" s="63"/>
      <c r="BT178" s="82"/>
      <c r="BU178" s="82"/>
      <c r="BV178" s="63"/>
      <c r="BW178" s="4"/>
      <c r="BX178" s="6"/>
      <c r="BY178" s="71"/>
      <c r="BZ178" s="148"/>
      <c r="CA178" s="152"/>
      <c r="CB178" s="148"/>
      <c r="CC178" s="152"/>
    </row>
    <row r="179" spans="2:81" hidden="1" x14ac:dyDescent="0.35">
      <c r="B179" s="8"/>
      <c r="C179" s="20"/>
      <c r="D179" s="26"/>
      <c r="E179" s="20"/>
      <c r="F179" s="20"/>
      <c r="G179" s="20"/>
      <c r="H179" s="20"/>
      <c r="I179" s="57"/>
      <c r="J179" s="67"/>
      <c r="K179" s="67"/>
      <c r="L179" s="26"/>
      <c r="M179" s="26"/>
      <c r="N179" s="67"/>
      <c r="O179" s="63"/>
      <c r="P179" s="26"/>
      <c r="Q179" s="26"/>
      <c r="R179" s="26"/>
      <c r="S179" s="70">
        <v>5</v>
      </c>
      <c r="T179" s="63"/>
      <c r="U179" s="67"/>
      <c r="V179" s="67"/>
      <c r="W179" s="67"/>
      <c r="X179" s="67"/>
      <c r="Y179" s="67">
        <v>5</v>
      </c>
      <c r="Z179" s="67"/>
      <c r="AA179" s="67"/>
      <c r="AB179" s="67"/>
      <c r="AC179" s="67"/>
      <c r="AD179" s="63"/>
      <c r="AE179" s="63"/>
      <c r="AF179" s="63"/>
      <c r="AG179" s="74"/>
      <c r="AH179" s="63">
        <v>5</v>
      </c>
      <c r="AI179" s="74"/>
      <c r="AJ179" s="74"/>
      <c r="AK179" s="74"/>
      <c r="AL179" s="57">
        <v>5</v>
      </c>
      <c r="AM179" s="57">
        <v>5</v>
      </c>
      <c r="AN179" s="74"/>
      <c r="AO179" s="26"/>
      <c r="AP179" s="74"/>
      <c r="AQ179" s="74"/>
      <c r="AR179" s="74"/>
      <c r="AS179" s="82"/>
      <c r="AT179" s="74"/>
      <c r="AU179" s="57"/>
      <c r="AV179" s="63"/>
      <c r="AW179" s="26">
        <v>5</v>
      </c>
      <c r="AX179" s="57">
        <v>5</v>
      </c>
      <c r="AY179" s="74"/>
      <c r="AZ179" s="74"/>
      <c r="BA179" s="82"/>
      <c r="BB179" s="74"/>
      <c r="BC179" s="74"/>
      <c r="BD179" s="82"/>
      <c r="BE179" s="57">
        <v>5</v>
      </c>
      <c r="BF179" s="74"/>
      <c r="BG179" s="82"/>
      <c r="BH179" s="82"/>
      <c r="BI179" s="74"/>
      <c r="BJ179" s="73">
        <v>5</v>
      </c>
      <c r="BK179" s="57">
        <v>5</v>
      </c>
      <c r="BL179" s="82"/>
      <c r="BM179" s="74"/>
      <c r="BN179" s="91"/>
      <c r="BO179" s="74"/>
      <c r="BP179" s="57">
        <v>5</v>
      </c>
      <c r="BQ179" s="74"/>
      <c r="BR179" s="82"/>
      <c r="BS179" s="63"/>
      <c r="BT179" s="82"/>
      <c r="BU179" s="82"/>
      <c r="BV179" s="63">
        <v>5</v>
      </c>
      <c r="BW179" s="4"/>
      <c r="BX179" s="6"/>
      <c r="BY179" s="71"/>
      <c r="BZ179" s="148"/>
      <c r="CA179" s="152"/>
      <c r="CB179" s="148"/>
      <c r="CC179" s="152"/>
    </row>
    <row r="180" spans="2:81" hidden="1" x14ac:dyDescent="0.35">
      <c r="B180" s="8"/>
      <c r="C180" s="20"/>
      <c r="D180" s="26"/>
      <c r="E180" s="20"/>
      <c r="F180" s="20"/>
      <c r="G180" s="20"/>
      <c r="H180" s="20"/>
      <c r="I180" s="57"/>
      <c r="J180" s="67"/>
      <c r="K180" s="67"/>
      <c r="L180" s="26"/>
      <c r="M180" s="26"/>
      <c r="N180" s="67"/>
      <c r="O180" s="63"/>
      <c r="P180" s="26"/>
      <c r="Q180" s="26">
        <v>5</v>
      </c>
      <c r="R180" s="26"/>
      <c r="S180" s="70">
        <v>5</v>
      </c>
      <c r="T180" s="63"/>
      <c r="U180" s="67"/>
      <c r="V180" s="67"/>
      <c r="W180" s="67"/>
      <c r="X180" s="67"/>
      <c r="Y180" s="70">
        <v>5</v>
      </c>
      <c r="Z180" s="67"/>
      <c r="AA180" s="67"/>
      <c r="AB180" s="67"/>
      <c r="AC180" s="67"/>
      <c r="AD180" s="63"/>
      <c r="AE180" s="63"/>
      <c r="AF180" s="63"/>
      <c r="AG180" s="74"/>
      <c r="AH180" s="63">
        <v>6</v>
      </c>
      <c r="AI180" s="74"/>
      <c r="AJ180" s="74"/>
      <c r="AK180" s="74"/>
      <c r="AL180" s="57">
        <v>5</v>
      </c>
      <c r="AM180" s="57"/>
      <c r="AN180" s="74"/>
      <c r="AO180" s="26"/>
      <c r="AP180" s="74"/>
      <c r="AQ180" s="74"/>
      <c r="AR180" s="74"/>
      <c r="AS180" s="82"/>
      <c r="AT180" s="74"/>
      <c r="AU180" s="57"/>
      <c r="AV180" s="63"/>
      <c r="AW180" s="26">
        <v>5</v>
      </c>
      <c r="AX180" s="57">
        <v>5</v>
      </c>
      <c r="AY180" s="74"/>
      <c r="AZ180" s="74"/>
      <c r="BA180" s="82"/>
      <c r="BB180" s="74"/>
      <c r="BC180" s="74"/>
      <c r="BD180" s="82"/>
      <c r="BE180" s="57">
        <v>5</v>
      </c>
      <c r="BF180" s="74"/>
      <c r="BG180" s="82"/>
      <c r="BH180" s="82"/>
      <c r="BI180" s="74"/>
      <c r="BJ180" s="74"/>
      <c r="BK180" s="57"/>
      <c r="BL180" s="82"/>
      <c r="BM180" s="74"/>
      <c r="BN180" s="91"/>
      <c r="BO180" s="74"/>
      <c r="BP180" s="57"/>
      <c r="BQ180" s="74"/>
      <c r="BR180" s="82"/>
      <c r="BS180" s="63"/>
      <c r="BT180" s="82"/>
      <c r="BU180" s="82"/>
      <c r="BV180" s="63">
        <v>5</v>
      </c>
      <c r="BW180" s="4"/>
      <c r="BX180" s="6"/>
      <c r="BY180" s="71"/>
      <c r="BZ180" s="148"/>
      <c r="CA180" s="152"/>
      <c r="CB180" s="148"/>
      <c r="CC180" s="152"/>
    </row>
    <row r="181" spans="2:81" hidden="1" x14ac:dyDescent="0.35">
      <c r="B181" s="8"/>
      <c r="C181" s="20"/>
      <c r="D181" s="26"/>
      <c r="E181" s="20"/>
      <c r="F181" s="20"/>
      <c r="G181" s="20"/>
      <c r="H181" s="20"/>
      <c r="I181" s="57"/>
      <c r="J181" s="67"/>
      <c r="K181" s="67"/>
      <c r="L181" s="26"/>
      <c r="M181" s="26"/>
      <c r="N181" s="67"/>
      <c r="O181" s="63"/>
      <c r="P181" s="26"/>
      <c r="Q181" s="26"/>
      <c r="R181" s="26"/>
      <c r="S181" s="63"/>
      <c r="T181" s="63"/>
      <c r="U181" s="67"/>
      <c r="V181" s="67"/>
      <c r="W181" s="67"/>
      <c r="X181" s="67"/>
      <c r="Y181" s="67"/>
      <c r="Z181" s="67"/>
      <c r="AA181" s="67"/>
      <c r="AB181" s="67"/>
      <c r="AC181" s="67"/>
      <c r="AD181" s="63"/>
      <c r="AE181" s="63"/>
      <c r="AF181" s="63"/>
      <c r="AG181" s="74"/>
      <c r="AH181" s="63"/>
      <c r="AI181" s="74"/>
      <c r="AJ181" s="74"/>
      <c r="AK181" s="74"/>
      <c r="AL181" s="57"/>
      <c r="AM181" s="57"/>
      <c r="AN181" s="74"/>
      <c r="AO181" s="26"/>
      <c r="AP181" s="74"/>
      <c r="AQ181" s="74"/>
      <c r="AR181" s="74"/>
      <c r="AS181" s="82"/>
      <c r="AT181" s="74"/>
      <c r="AU181" s="57"/>
      <c r="AV181" s="63"/>
      <c r="AW181" s="26"/>
      <c r="AX181" s="57"/>
      <c r="AY181" s="74"/>
      <c r="AZ181" s="74"/>
      <c r="BA181" s="82"/>
      <c r="BB181" s="74"/>
      <c r="BC181" s="74"/>
      <c r="BD181" s="82"/>
      <c r="BE181" s="57"/>
      <c r="BF181" s="74"/>
      <c r="BG181" s="82"/>
      <c r="BH181" s="82"/>
      <c r="BI181" s="74"/>
      <c r="BJ181" s="74"/>
      <c r="BK181" s="57"/>
      <c r="BL181" s="82"/>
      <c r="BM181" s="74"/>
      <c r="BN181" s="91"/>
      <c r="BO181" s="74"/>
      <c r="BP181" s="57"/>
      <c r="BQ181" s="74"/>
      <c r="BR181" s="82">
        <v>5</v>
      </c>
      <c r="BS181" s="63"/>
      <c r="BT181" s="82"/>
      <c r="BU181" s="82"/>
      <c r="BV181" s="63"/>
      <c r="BW181" s="4"/>
      <c r="BX181" s="6"/>
      <c r="BY181" s="71"/>
      <c r="BZ181" s="148"/>
      <c r="CA181" s="152"/>
      <c r="CB181" s="148"/>
      <c r="CC181" s="152"/>
    </row>
    <row r="182" spans="2:81" hidden="1" x14ac:dyDescent="0.35">
      <c r="B182" s="10"/>
      <c r="C182" s="21"/>
      <c r="D182" s="27"/>
      <c r="E182" s="21"/>
      <c r="F182" s="21"/>
      <c r="G182" s="21"/>
      <c r="H182" s="21"/>
      <c r="I182" s="58"/>
      <c r="J182" s="68"/>
      <c r="K182" s="68"/>
      <c r="L182" s="27"/>
      <c r="M182" s="27"/>
      <c r="N182" s="68"/>
      <c r="O182" s="64"/>
      <c r="P182" s="27"/>
      <c r="Q182" s="26"/>
      <c r="R182" s="26"/>
      <c r="S182" s="63"/>
      <c r="T182" s="63"/>
      <c r="U182" s="67"/>
      <c r="V182" s="67"/>
      <c r="W182" s="67"/>
      <c r="X182" s="67"/>
      <c r="Y182" s="67"/>
      <c r="Z182" s="67"/>
      <c r="AA182" s="67"/>
      <c r="AB182" s="67"/>
      <c r="AC182" s="67"/>
      <c r="AD182" s="63"/>
      <c r="AE182" s="63"/>
      <c r="AF182" s="63"/>
      <c r="AG182" s="74"/>
      <c r="AH182" s="63">
        <v>8</v>
      </c>
      <c r="AI182" s="74"/>
      <c r="AJ182" s="74"/>
      <c r="AK182" s="74"/>
      <c r="AL182" s="57"/>
      <c r="AM182" s="57"/>
      <c r="AN182" s="74"/>
      <c r="AO182" s="26"/>
      <c r="AP182" s="74"/>
      <c r="AQ182" s="74"/>
      <c r="AR182" s="74"/>
      <c r="AS182" s="82"/>
      <c r="AT182" s="74"/>
      <c r="AU182" s="57"/>
      <c r="AV182" s="63"/>
      <c r="AW182" s="26"/>
      <c r="AX182" s="57"/>
      <c r="AY182" s="74"/>
      <c r="AZ182" s="74"/>
      <c r="BA182" s="82"/>
      <c r="BB182" s="74"/>
      <c r="BC182" s="74"/>
      <c r="BD182" s="82"/>
      <c r="BE182" s="57"/>
      <c r="BF182" s="74"/>
      <c r="BG182" s="82"/>
      <c r="BH182" s="82"/>
      <c r="BI182" s="74"/>
      <c r="BJ182" s="74"/>
      <c r="BK182" s="57"/>
      <c r="BL182" s="82"/>
      <c r="BM182" s="74"/>
      <c r="BN182" s="91"/>
      <c r="BO182" s="74"/>
      <c r="BP182" s="57"/>
      <c r="BQ182" s="74"/>
      <c r="BR182" s="82"/>
      <c r="BS182" s="63"/>
      <c r="BT182" s="82"/>
      <c r="BU182" s="82"/>
      <c r="BV182" s="63">
        <v>5</v>
      </c>
      <c r="BW182" s="4"/>
      <c r="BX182" s="6"/>
      <c r="BY182" s="71"/>
      <c r="BZ182" s="148"/>
      <c r="CA182" s="152"/>
      <c r="CB182" s="148"/>
      <c r="CC182" s="152"/>
    </row>
    <row r="183" spans="2:81" hidden="1" x14ac:dyDescent="0.35">
      <c r="B183" s="8" t="s">
        <v>80</v>
      </c>
      <c r="C183" s="20"/>
      <c r="D183" s="26"/>
      <c r="E183" s="20"/>
      <c r="F183" s="20"/>
      <c r="G183" s="20"/>
      <c r="H183" s="20"/>
      <c r="I183" s="57"/>
      <c r="J183" s="67"/>
      <c r="K183" s="67"/>
      <c r="L183" s="26"/>
      <c r="M183" s="26"/>
      <c r="N183" s="67"/>
      <c r="O183" s="63"/>
      <c r="P183" s="26"/>
      <c r="Q183" s="26"/>
      <c r="R183" s="26"/>
      <c r="S183" s="63"/>
      <c r="T183" s="63"/>
      <c r="U183" s="67"/>
      <c r="V183" s="67"/>
      <c r="W183" s="67"/>
      <c r="X183" s="67"/>
      <c r="Y183" s="67"/>
      <c r="Z183" s="67"/>
      <c r="AA183" s="67"/>
      <c r="AB183" s="67"/>
      <c r="AC183" s="67"/>
      <c r="AD183" s="63"/>
      <c r="AE183" s="63"/>
      <c r="AF183" s="63"/>
      <c r="AG183" s="74"/>
      <c r="AH183" s="63"/>
      <c r="AI183" s="74"/>
      <c r="AJ183" s="74"/>
      <c r="AK183" s="74"/>
      <c r="AL183" s="57"/>
      <c r="AM183" s="57"/>
      <c r="AN183" s="74"/>
      <c r="AO183" s="26"/>
      <c r="AP183" s="74"/>
      <c r="AQ183" s="74"/>
      <c r="AR183" s="74"/>
      <c r="AS183" s="82"/>
      <c r="AT183" s="74"/>
      <c r="AU183" s="57"/>
      <c r="AV183" s="63"/>
      <c r="AW183" s="26"/>
      <c r="AX183" s="57"/>
      <c r="AY183" s="74"/>
      <c r="AZ183" s="74"/>
      <c r="BA183" s="82"/>
      <c r="BB183" s="74"/>
      <c r="BC183" s="74"/>
      <c r="BD183" s="82"/>
      <c r="BE183" s="57"/>
      <c r="BF183" s="74"/>
      <c r="BG183" s="82"/>
      <c r="BH183" s="82"/>
      <c r="BI183" s="74"/>
      <c r="BJ183" s="74"/>
      <c r="BK183" s="57"/>
      <c r="BL183" s="82"/>
      <c r="BM183" s="74"/>
      <c r="BN183" s="91"/>
      <c r="BO183" s="74"/>
      <c r="BP183" s="57"/>
      <c r="BQ183" s="74"/>
      <c r="BR183" s="82"/>
      <c r="BS183" s="63"/>
      <c r="BT183" s="82"/>
      <c r="BU183" s="82"/>
      <c r="BV183" s="63"/>
      <c r="BW183" s="4"/>
      <c r="BX183" s="6">
        <f>COUNT(C183:BW183)</f>
        <v>0</v>
      </c>
      <c r="BY183" s="71">
        <f>SUM(C184:BW184)</f>
        <v>0</v>
      </c>
      <c r="BZ183" s="148"/>
      <c r="CA183" s="152"/>
      <c r="CB183" s="148"/>
      <c r="CC183" s="152"/>
    </row>
    <row r="184" spans="2:81" hidden="1" x14ac:dyDescent="0.35">
      <c r="B184" s="10"/>
      <c r="C184" s="21"/>
      <c r="D184" s="27"/>
      <c r="E184" s="21"/>
      <c r="F184" s="21"/>
      <c r="G184" s="21"/>
      <c r="H184" s="21"/>
      <c r="I184" s="58"/>
      <c r="J184" s="68"/>
      <c r="K184" s="68"/>
      <c r="L184" s="27"/>
      <c r="M184" s="27"/>
      <c r="N184" s="68"/>
      <c r="O184" s="64"/>
      <c r="P184" s="27"/>
      <c r="Q184" s="26"/>
      <c r="R184" s="26"/>
      <c r="S184" s="63"/>
      <c r="T184" s="63"/>
      <c r="U184" s="67"/>
      <c r="V184" s="67"/>
      <c r="W184" s="67"/>
      <c r="X184" s="67"/>
      <c r="Y184" s="67"/>
      <c r="Z184" s="67"/>
      <c r="AA184" s="67"/>
      <c r="AB184" s="67"/>
      <c r="AC184" s="67"/>
      <c r="AD184" s="63"/>
      <c r="AE184" s="63"/>
      <c r="AF184" s="63"/>
      <c r="AG184" s="74"/>
      <c r="AH184" s="63"/>
      <c r="AI184" s="74"/>
      <c r="AJ184" s="74"/>
      <c r="AK184" s="74"/>
      <c r="AL184" s="57"/>
      <c r="AM184" s="57"/>
      <c r="AN184" s="74"/>
      <c r="AO184" s="26"/>
      <c r="AP184" s="74"/>
      <c r="AQ184" s="74"/>
      <c r="AR184" s="74"/>
      <c r="AS184" s="82"/>
      <c r="AT184" s="74"/>
      <c r="AU184" s="57"/>
      <c r="AV184" s="63"/>
      <c r="AW184" s="26"/>
      <c r="AX184" s="57"/>
      <c r="AY184" s="74"/>
      <c r="AZ184" s="74"/>
      <c r="BA184" s="82"/>
      <c r="BB184" s="74"/>
      <c r="BC184" s="74"/>
      <c r="BD184" s="82"/>
      <c r="BE184" s="57"/>
      <c r="BF184" s="74"/>
      <c r="BG184" s="82"/>
      <c r="BH184" s="82"/>
      <c r="BI184" s="74"/>
      <c r="BJ184" s="74"/>
      <c r="BK184" s="57"/>
      <c r="BL184" s="82"/>
      <c r="BM184" s="74"/>
      <c r="BN184" s="91"/>
      <c r="BO184" s="74"/>
      <c r="BP184" s="57"/>
      <c r="BQ184" s="74"/>
      <c r="BR184" s="82"/>
      <c r="BS184" s="63"/>
      <c r="BT184" s="82"/>
      <c r="BU184" s="82"/>
      <c r="BV184" s="63"/>
      <c r="BW184" s="4"/>
      <c r="BX184" s="6"/>
      <c r="BY184" s="71"/>
      <c r="BZ184" s="148"/>
      <c r="CA184" s="152"/>
      <c r="CB184" s="148"/>
      <c r="CC184" s="152"/>
    </row>
    <row r="185" spans="2:81" hidden="1" x14ac:dyDescent="0.35">
      <c r="B185" s="2" t="s">
        <v>81</v>
      </c>
      <c r="C185" s="3"/>
      <c r="D185" s="3"/>
      <c r="E185" s="3"/>
      <c r="F185" s="3"/>
      <c r="G185" s="3"/>
      <c r="H185" s="3"/>
      <c r="I185" s="3">
        <v>13</v>
      </c>
      <c r="J185" s="3"/>
      <c r="K185" s="3"/>
      <c r="L185" s="3"/>
      <c r="M185" s="3"/>
      <c r="N185" s="3"/>
      <c r="O185" s="3"/>
      <c r="P185" s="3"/>
      <c r="Q185" s="3"/>
      <c r="R185" s="3"/>
      <c r="S185" s="3">
        <v>9</v>
      </c>
      <c r="T185" s="3">
        <v>4</v>
      </c>
      <c r="U185" s="3"/>
      <c r="V185" s="3">
        <v>5</v>
      </c>
      <c r="W185" s="3"/>
      <c r="X185" s="3"/>
      <c r="Y185" s="3">
        <v>5</v>
      </c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>
        <v>10</v>
      </c>
      <c r="BW185" s="3"/>
      <c r="BX185" s="5"/>
      <c r="BY185" s="116"/>
      <c r="BZ185" s="149"/>
      <c r="CA185" s="151"/>
      <c r="CB185" s="149"/>
      <c r="CC185" s="151"/>
    </row>
    <row r="186" spans="2:81" hidden="1" x14ac:dyDescent="0.35">
      <c r="B186" s="8"/>
      <c r="C186" s="20"/>
      <c r="D186" s="26"/>
      <c r="E186" s="20"/>
      <c r="F186" s="20"/>
      <c r="G186" s="20"/>
      <c r="H186" s="20"/>
      <c r="I186" s="57"/>
      <c r="J186" s="67"/>
      <c r="K186" s="67"/>
      <c r="L186" s="26"/>
      <c r="M186" s="26"/>
      <c r="N186" s="67"/>
      <c r="O186" s="63"/>
      <c r="P186" s="26"/>
      <c r="Q186" s="26"/>
      <c r="R186" s="26"/>
      <c r="S186" s="63"/>
      <c r="T186" s="63"/>
      <c r="U186" s="67"/>
      <c r="V186" s="67">
        <v>5</v>
      </c>
      <c r="W186" s="67"/>
      <c r="X186" s="67"/>
      <c r="Y186" s="67"/>
      <c r="Z186" s="67"/>
      <c r="AA186" s="67"/>
      <c r="AB186" s="67"/>
      <c r="AC186" s="67"/>
      <c r="AD186" s="63"/>
      <c r="AE186" s="63"/>
      <c r="AF186" s="63"/>
      <c r="AG186" s="74"/>
      <c r="AH186" s="63">
        <v>8</v>
      </c>
      <c r="AI186" s="74"/>
      <c r="AJ186" s="74"/>
      <c r="AK186" s="74"/>
      <c r="AL186" s="57"/>
      <c r="AM186" s="57"/>
      <c r="AN186" s="74"/>
      <c r="AO186" s="26"/>
      <c r="AP186" s="74"/>
      <c r="AQ186" s="74"/>
      <c r="AR186" s="74"/>
      <c r="AS186" s="82"/>
      <c r="AT186" s="74"/>
      <c r="AU186" s="57"/>
      <c r="AV186" s="63"/>
      <c r="AW186" s="26"/>
      <c r="AX186" s="57"/>
      <c r="AY186" s="74"/>
      <c r="AZ186" s="74"/>
      <c r="BA186" s="82"/>
      <c r="BB186" s="74"/>
      <c r="BC186" s="74">
        <v>5</v>
      </c>
      <c r="BD186" s="82"/>
      <c r="BE186" s="57">
        <v>5</v>
      </c>
      <c r="BF186" s="74"/>
      <c r="BG186" s="82"/>
      <c r="BH186" s="82"/>
      <c r="BI186" s="74"/>
      <c r="BJ186" s="74">
        <v>5</v>
      </c>
      <c r="BK186" s="57">
        <v>5</v>
      </c>
      <c r="BL186" s="82"/>
      <c r="BM186" s="74"/>
      <c r="BN186" s="91"/>
      <c r="BO186" s="74"/>
      <c r="BP186" s="57"/>
      <c r="BQ186" s="74"/>
      <c r="BR186" s="82">
        <v>5</v>
      </c>
      <c r="BS186" s="63"/>
      <c r="BT186" s="82"/>
      <c r="BU186" s="82"/>
      <c r="BV186" s="63">
        <v>5</v>
      </c>
      <c r="BW186" s="4"/>
      <c r="BX186" s="6"/>
      <c r="BY186" s="71"/>
      <c r="BZ186" s="148"/>
      <c r="CA186" s="152"/>
      <c r="CB186" s="148"/>
      <c r="CC186" s="152"/>
    </row>
    <row r="187" spans="2:81" hidden="1" x14ac:dyDescent="0.35">
      <c r="B187" s="8" t="s">
        <v>83</v>
      </c>
      <c r="C187" s="20"/>
      <c r="D187" s="26"/>
      <c r="E187" s="20"/>
      <c r="F187" s="20"/>
      <c r="G187" s="20"/>
      <c r="H187" s="20"/>
      <c r="I187" s="57"/>
      <c r="J187" s="54"/>
      <c r="K187" s="54"/>
      <c r="L187" s="54"/>
      <c r="M187" s="54"/>
      <c r="N187" s="54"/>
      <c r="O187" s="54"/>
      <c r="P187" s="54"/>
      <c r="Q187" s="4"/>
      <c r="R187" s="4"/>
      <c r="S187" s="4"/>
      <c r="T187" s="4"/>
      <c r="U187" s="67"/>
      <c r="V187" s="67"/>
      <c r="W187" s="67"/>
      <c r="X187" s="67"/>
      <c r="Y187" s="67"/>
      <c r="Z187" s="67"/>
      <c r="AA187" s="67"/>
      <c r="AB187" s="67"/>
      <c r="AC187" s="67"/>
      <c r="AD187" s="63"/>
      <c r="AE187" s="63"/>
      <c r="AF187" s="63"/>
      <c r="AG187" s="74"/>
      <c r="AH187" s="63"/>
      <c r="AI187" s="74"/>
      <c r="AJ187" s="74"/>
      <c r="AK187" s="74"/>
      <c r="AL187" s="57"/>
      <c r="AM187" s="57"/>
      <c r="AN187" s="74"/>
      <c r="AO187" s="26"/>
      <c r="AP187" s="74"/>
      <c r="AQ187" s="74"/>
      <c r="AR187" s="74"/>
      <c r="AS187" s="82"/>
      <c r="AT187" s="74"/>
      <c r="AU187" s="57"/>
      <c r="AV187" s="63"/>
      <c r="AW187" s="26"/>
      <c r="AX187" s="57"/>
      <c r="AY187" s="74"/>
      <c r="AZ187" s="74"/>
      <c r="BA187" s="82"/>
      <c r="BB187" s="74"/>
      <c r="BC187" s="74"/>
      <c r="BD187" s="82"/>
      <c r="BE187" s="57"/>
      <c r="BF187" s="74"/>
      <c r="BG187" s="82"/>
      <c r="BH187" s="82"/>
      <c r="BI187" s="74"/>
      <c r="BJ187" s="74"/>
      <c r="BK187" s="57"/>
      <c r="BL187" s="82"/>
      <c r="BM187" s="74"/>
      <c r="BN187" s="91"/>
      <c r="BO187" s="74"/>
      <c r="BP187" s="57"/>
      <c r="BQ187" s="74"/>
      <c r="BR187" s="82"/>
      <c r="BS187" s="63"/>
      <c r="BT187" s="82"/>
      <c r="BU187" s="82"/>
      <c r="BV187" s="63"/>
      <c r="BW187" s="4"/>
      <c r="BX187" s="6">
        <f>COUNT(Q187:Q187)</f>
        <v>0</v>
      </c>
      <c r="BY187" s="71">
        <f>SUM(Q188:BX188)</f>
        <v>0</v>
      </c>
      <c r="BZ187" s="148"/>
      <c r="CA187" s="152"/>
      <c r="CB187" s="148"/>
      <c r="CC187" s="152"/>
    </row>
    <row r="188" spans="2:81" hidden="1" x14ac:dyDescent="0.35">
      <c r="B188" s="8"/>
      <c r="C188" s="20"/>
      <c r="D188" s="26"/>
      <c r="E188" s="20"/>
      <c r="F188" s="20"/>
      <c r="G188" s="20"/>
      <c r="H188" s="20"/>
      <c r="I188" s="57"/>
      <c r="J188" s="54"/>
      <c r="K188" s="54"/>
      <c r="L188" s="54"/>
      <c r="M188" s="54"/>
      <c r="N188" s="54"/>
      <c r="O188" s="54"/>
      <c r="P188" s="54"/>
      <c r="Q188" s="4"/>
      <c r="R188" s="4"/>
      <c r="S188" s="4"/>
      <c r="T188" s="4"/>
      <c r="U188" s="67"/>
      <c r="V188" s="67"/>
      <c r="W188" s="67"/>
      <c r="X188" s="67"/>
      <c r="Y188" s="67"/>
      <c r="Z188" s="67"/>
      <c r="AA188" s="67"/>
      <c r="AB188" s="67"/>
      <c r="AC188" s="67"/>
      <c r="AD188" s="63"/>
      <c r="AE188" s="63"/>
      <c r="AF188" s="63"/>
      <c r="AG188" s="74"/>
      <c r="AH188" s="63"/>
      <c r="AI188" s="74"/>
      <c r="AJ188" s="74"/>
      <c r="AK188" s="74"/>
      <c r="AL188" s="57"/>
      <c r="AM188" s="57"/>
      <c r="AN188" s="74"/>
      <c r="AO188" s="26"/>
      <c r="AP188" s="74"/>
      <c r="AQ188" s="74"/>
      <c r="AR188" s="74"/>
      <c r="AS188" s="82"/>
      <c r="AT188" s="74"/>
      <c r="AU188" s="57"/>
      <c r="AV188" s="63"/>
      <c r="AW188" s="26"/>
      <c r="AX188" s="57"/>
      <c r="AY188" s="74"/>
      <c r="AZ188" s="74"/>
      <c r="BA188" s="82"/>
      <c r="BB188" s="74"/>
      <c r="BC188" s="74"/>
      <c r="BD188" s="82"/>
      <c r="BE188" s="57"/>
      <c r="BF188" s="74"/>
      <c r="BG188" s="82"/>
      <c r="BH188" s="82"/>
      <c r="BI188" s="74"/>
      <c r="BJ188" s="74"/>
      <c r="BK188" s="57"/>
      <c r="BL188" s="82"/>
      <c r="BM188" s="74"/>
      <c r="BN188" s="91"/>
      <c r="BO188" s="74"/>
      <c r="BP188" s="57"/>
      <c r="BQ188" s="74"/>
      <c r="BR188" s="82"/>
      <c r="BS188" s="63"/>
      <c r="BT188" s="82"/>
      <c r="BU188" s="82"/>
      <c r="BV188" s="63"/>
      <c r="BW188" s="4"/>
      <c r="BX188" s="6"/>
      <c r="BY188" s="71"/>
      <c r="BZ188" s="148"/>
      <c r="CA188" s="152"/>
      <c r="CB188" s="148"/>
      <c r="CC188" s="152"/>
    </row>
    <row r="189" spans="2:81" hidden="1" x14ac:dyDescent="0.35">
      <c r="B189" s="8" t="s">
        <v>84</v>
      </c>
      <c r="C189" s="20"/>
      <c r="D189" s="26"/>
      <c r="E189" s="20"/>
      <c r="F189" s="20"/>
      <c r="G189" s="20"/>
      <c r="H189" s="20"/>
      <c r="I189" s="57"/>
      <c r="J189" s="54"/>
      <c r="K189" s="54"/>
      <c r="L189" s="54"/>
      <c r="M189" s="54"/>
      <c r="N189" s="54"/>
      <c r="O189" s="54"/>
      <c r="P189" s="54"/>
      <c r="Q189" s="4"/>
      <c r="R189" s="4"/>
      <c r="S189" s="4"/>
      <c r="T189" s="4"/>
      <c r="U189" s="67"/>
      <c r="V189" s="67"/>
      <c r="W189" s="67"/>
      <c r="X189" s="67"/>
      <c r="Y189" s="67"/>
      <c r="Z189" s="67"/>
      <c r="AA189" s="67"/>
      <c r="AB189" s="67"/>
      <c r="AC189" s="67"/>
      <c r="AD189" s="63"/>
      <c r="AE189" s="63"/>
      <c r="AF189" s="63"/>
      <c r="AG189" s="74"/>
      <c r="AH189" s="63"/>
      <c r="AI189" s="74"/>
      <c r="AJ189" s="74"/>
      <c r="AK189" s="74"/>
      <c r="AL189" s="57"/>
      <c r="AM189" s="57"/>
      <c r="AN189" s="74"/>
      <c r="AO189" s="26"/>
      <c r="AP189" s="74"/>
      <c r="AQ189" s="74"/>
      <c r="AR189" s="74"/>
      <c r="AS189" s="82"/>
      <c r="AT189" s="74"/>
      <c r="AU189" s="57"/>
      <c r="AV189" s="63"/>
      <c r="AW189" s="26"/>
      <c r="AX189" s="57"/>
      <c r="AY189" s="74"/>
      <c r="AZ189" s="74"/>
      <c r="BA189" s="82"/>
      <c r="BB189" s="74"/>
      <c r="BC189" s="74"/>
      <c r="BD189" s="82"/>
      <c r="BE189" s="57"/>
      <c r="BF189" s="74"/>
      <c r="BG189" s="82"/>
      <c r="BH189" s="82"/>
      <c r="BI189" s="74"/>
      <c r="BJ189" s="74"/>
      <c r="BK189" s="57"/>
      <c r="BL189" s="82"/>
      <c r="BM189" s="74"/>
      <c r="BN189" s="91"/>
      <c r="BO189" s="74"/>
      <c r="BP189" s="57"/>
      <c r="BQ189" s="74"/>
      <c r="BR189" s="82"/>
      <c r="BS189" s="63"/>
      <c r="BT189" s="82"/>
      <c r="BU189" s="82"/>
      <c r="BV189" s="63"/>
      <c r="BW189" s="4"/>
      <c r="BX189" s="6">
        <f>COUNT(#REF!)</f>
        <v>0</v>
      </c>
      <c r="BY189" s="71">
        <f>SUM(Q190:BX190)</f>
        <v>0</v>
      </c>
      <c r="BZ189" s="148"/>
      <c r="CA189" s="152"/>
      <c r="CB189" s="148"/>
      <c r="CC189" s="152"/>
    </row>
    <row r="190" spans="2:81" hidden="1" x14ac:dyDescent="0.35">
      <c r="B190" s="8"/>
      <c r="C190" s="20"/>
      <c r="D190" s="26"/>
      <c r="E190" s="20"/>
      <c r="F190" s="20"/>
      <c r="G190" s="20"/>
      <c r="H190" s="20"/>
      <c r="I190" s="57"/>
      <c r="J190" s="54"/>
      <c r="K190" s="54"/>
      <c r="L190" s="54"/>
      <c r="M190" s="54"/>
      <c r="N190" s="54"/>
      <c r="O190" s="54"/>
      <c r="P190" s="54"/>
      <c r="Q190" s="4"/>
      <c r="R190" s="4"/>
      <c r="S190" s="4"/>
      <c r="T190" s="4"/>
      <c r="U190" s="67"/>
      <c r="V190" s="67"/>
      <c r="W190" s="67"/>
      <c r="X190" s="67"/>
      <c r="Y190" s="67"/>
      <c r="Z190" s="67"/>
      <c r="AA190" s="67"/>
      <c r="AB190" s="67"/>
      <c r="AC190" s="67"/>
      <c r="AD190" s="63"/>
      <c r="AE190" s="63"/>
      <c r="AF190" s="63"/>
      <c r="AG190" s="74"/>
      <c r="AH190" s="63"/>
      <c r="AI190" s="74"/>
      <c r="AJ190" s="74"/>
      <c r="AK190" s="74"/>
      <c r="AL190" s="57"/>
      <c r="AM190" s="57"/>
      <c r="AN190" s="74"/>
      <c r="AO190" s="26"/>
      <c r="AP190" s="74"/>
      <c r="AQ190" s="74"/>
      <c r="AR190" s="74"/>
      <c r="AS190" s="82"/>
      <c r="AT190" s="74"/>
      <c r="AU190" s="57"/>
      <c r="AV190" s="63"/>
      <c r="AW190" s="26"/>
      <c r="AX190" s="57"/>
      <c r="AY190" s="74"/>
      <c r="AZ190" s="74"/>
      <c r="BA190" s="82"/>
      <c r="BB190" s="74"/>
      <c r="BC190" s="74"/>
      <c r="BD190" s="82"/>
      <c r="BE190" s="57"/>
      <c r="BF190" s="74"/>
      <c r="BG190" s="82"/>
      <c r="BH190" s="82"/>
      <c r="BI190" s="74"/>
      <c r="BJ190" s="74"/>
      <c r="BK190" s="57"/>
      <c r="BL190" s="82"/>
      <c r="BM190" s="74"/>
      <c r="BN190" s="91"/>
      <c r="BO190" s="74"/>
      <c r="BP190" s="57"/>
      <c r="BQ190" s="74"/>
      <c r="BR190" s="82"/>
      <c r="BS190" s="63"/>
      <c r="BT190" s="82"/>
      <c r="BU190" s="82"/>
      <c r="BV190" s="63"/>
      <c r="BW190" s="4"/>
      <c r="BX190" s="6"/>
      <c r="BY190" s="71"/>
      <c r="BZ190" s="148"/>
      <c r="CA190" s="152"/>
      <c r="CB190" s="148"/>
      <c r="CC190" s="152"/>
    </row>
    <row r="191" spans="2:81" hidden="1" x14ac:dyDescent="0.35">
      <c r="B191" s="8"/>
      <c r="C191" s="20"/>
      <c r="D191" s="26"/>
      <c r="E191" s="20"/>
      <c r="F191" s="20"/>
      <c r="G191" s="20"/>
      <c r="H191" s="20"/>
      <c r="I191" s="57">
        <v>5</v>
      </c>
      <c r="J191" s="20"/>
      <c r="K191" s="20"/>
      <c r="L191" s="26"/>
      <c r="M191" s="26"/>
      <c r="N191" s="20"/>
      <c r="O191" s="63"/>
      <c r="P191" s="26"/>
      <c r="Q191" s="26"/>
      <c r="R191" s="26"/>
      <c r="S191" s="63">
        <v>5</v>
      </c>
      <c r="T191" s="63"/>
      <c r="U191" s="67"/>
      <c r="V191" s="67"/>
      <c r="W191" s="67"/>
      <c r="X191" s="67"/>
      <c r="Y191" s="67"/>
      <c r="Z191" s="67"/>
      <c r="AA191" s="67"/>
      <c r="AB191" s="67"/>
      <c r="AC191" s="67"/>
      <c r="AD191" s="63"/>
      <c r="AE191" s="63"/>
      <c r="AF191" s="63"/>
      <c r="AG191" s="74"/>
      <c r="AH191" s="63">
        <v>6</v>
      </c>
      <c r="AI191" s="74"/>
      <c r="AJ191" s="74"/>
      <c r="AK191" s="74"/>
      <c r="AL191" s="57">
        <v>5</v>
      </c>
      <c r="AM191" s="57"/>
      <c r="AN191" s="74"/>
      <c r="AO191" s="26"/>
      <c r="AP191" s="74"/>
      <c r="AQ191" s="74"/>
      <c r="AR191" s="74"/>
      <c r="AS191" s="82"/>
      <c r="AT191" s="74"/>
      <c r="AU191" s="57">
        <v>5</v>
      </c>
      <c r="AV191" s="63"/>
      <c r="AW191" s="26"/>
      <c r="AX191" s="57"/>
      <c r="AY191" s="74"/>
      <c r="AZ191" s="74"/>
      <c r="BA191" s="82"/>
      <c r="BB191" s="74"/>
      <c r="BC191" s="74"/>
      <c r="BD191" s="82"/>
      <c r="BE191" s="57"/>
      <c r="BF191" s="74"/>
      <c r="BG191" s="82"/>
      <c r="BH191" s="82"/>
      <c r="BI191" s="74"/>
      <c r="BJ191" s="74"/>
      <c r="BK191" s="57"/>
      <c r="BL191" s="82"/>
      <c r="BM191" s="74"/>
      <c r="BN191" s="91"/>
      <c r="BO191" s="74"/>
      <c r="BP191" s="57"/>
      <c r="BQ191" s="74"/>
      <c r="BR191" s="82">
        <v>5</v>
      </c>
      <c r="BS191" s="63"/>
      <c r="BT191" s="82"/>
      <c r="BU191" s="82"/>
      <c r="BV191" s="63"/>
      <c r="BW191" s="4"/>
      <c r="BX191" s="6"/>
      <c r="BY191" s="71"/>
      <c r="BZ191" s="148"/>
      <c r="CA191" s="152"/>
      <c r="CB191" s="148"/>
      <c r="CC191" s="152"/>
    </row>
    <row r="192" spans="2:81" hidden="1" x14ac:dyDescent="0.35">
      <c r="B192" s="8"/>
      <c r="C192" s="20"/>
      <c r="D192" s="26"/>
      <c r="E192" s="20"/>
      <c r="F192" s="20"/>
      <c r="G192" s="20"/>
      <c r="H192" s="20"/>
      <c r="I192" s="57"/>
      <c r="J192" s="20"/>
      <c r="K192" s="20"/>
      <c r="L192" s="26"/>
      <c r="M192" s="26"/>
      <c r="N192" s="20"/>
      <c r="O192" s="63"/>
      <c r="P192" s="26"/>
      <c r="Q192" s="26"/>
      <c r="R192" s="26"/>
      <c r="S192" s="63">
        <v>5</v>
      </c>
      <c r="T192" s="63"/>
      <c r="U192" s="67"/>
      <c r="V192" s="67"/>
      <c r="W192" s="67"/>
      <c r="X192" s="67"/>
      <c r="Y192" s="67"/>
      <c r="Z192" s="67"/>
      <c r="AA192" s="67"/>
      <c r="AB192" s="67"/>
      <c r="AC192" s="67"/>
      <c r="AD192" s="63"/>
      <c r="AE192" s="63"/>
      <c r="AF192" s="63"/>
      <c r="AG192" s="74"/>
      <c r="AH192" s="73">
        <v>5</v>
      </c>
      <c r="AI192" s="74"/>
      <c r="AJ192" s="74"/>
      <c r="AK192" s="74"/>
      <c r="AL192" s="57"/>
      <c r="AM192" s="57"/>
      <c r="AN192" s="74"/>
      <c r="AO192" s="26"/>
      <c r="AP192" s="74"/>
      <c r="AQ192" s="74"/>
      <c r="AR192" s="74"/>
      <c r="AS192" s="82"/>
      <c r="AT192" s="74"/>
      <c r="AU192" s="57"/>
      <c r="AV192" s="63"/>
      <c r="AW192" s="26"/>
      <c r="AX192" s="57"/>
      <c r="AY192" s="74"/>
      <c r="AZ192" s="74"/>
      <c r="BA192" s="82"/>
      <c r="BB192" s="74"/>
      <c r="BC192" s="74"/>
      <c r="BD192" s="82"/>
      <c r="BE192" s="57"/>
      <c r="BF192" s="74"/>
      <c r="BG192" s="82"/>
      <c r="BH192" s="82"/>
      <c r="BI192" s="74"/>
      <c r="BJ192" s="74"/>
      <c r="BK192" s="57">
        <v>5</v>
      </c>
      <c r="BL192" s="82"/>
      <c r="BM192" s="74"/>
      <c r="BN192" s="91"/>
      <c r="BO192" s="74"/>
      <c r="BP192" s="57"/>
      <c r="BQ192" s="74"/>
      <c r="BR192" s="82"/>
      <c r="BS192" s="63"/>
      <c r="BT192" s="82"/>
      <c r="BU192" s="82"/>
      <c r="BV192" s="63">
        <v>5</v>
      </c>
      <c r="BW192" s="4"/>
      <c r="BX192" s="6"/>
      <c r="BY192" s="71"/>
      <c r="BZ192" s="148"/>
      <c r="CA192" s="152"/>
      <c r="CB192" s="148"/>
      <c r="CC192" s="152"/>
    </row>
    <row r="193" spans="2:81" hidden="1" x14ac:dyDescent="0.35">
      <c r="B193" s="9"/>
      <c r="C193" s="21"/>
      <c r="D193" s="27"/>
      <c r="E193" s="21"/>
      <c r="F193" s="21"/>
      <c r="G193" s="21"/>
      <c r="H193" s="21"/>
      <c r="I193" s="58">
        <v>5</v>
      </c>
      <c r="J193" s="21"/>
      <c r="K193" s="21"/>
      <c r="L193" s="27"/>
      <c r="M193" s="27"/>
      <c r="N193" s="21"/>
      <c r="O193" s="64"/>
      <c r="P193" s="27"/>
      <c r="Q193" s="26"/>
      <c r="R193" s="26"/>
      <c r="S193" s="70">
        <v>5</v>
      </c>
      <c r="T193" s="63"/>
      <c r="U193" s="67"/>
      <c r="V193" s="67"/>
      <c r="W193" s="67"/>
      <c r="X193" s="67"/>
      <c r="Y193" s="67"/>
      <c r="Z193" s="67"/>
      <c r="AA193" s="67"/>
      <c r="AB193" s="67"/>
      <c r="AC193" s="67"/>
      <c r="AD193" s="63"/>
      <c r="AE193" s="63"/>
      <c r="AF193" s="63"/>
      <c r="AG193" s="74"/>
      <c r="AH193" s="63">
        <v>7</v>
      </c>
      <c r="AI193" s="74"/>
      <c r="AJ193" s="74"/>
      <c r="AK193" s="74"/>
      <c r="AL193" s="57"/>
      <c r="AM193" s="57"/>
      <c r="AN193" s="74"/>
      <c r="AO193" s="26"/>
      <c r="AP193" s="74"/>
      <c r="AQ193" s="74"/>
      <c r="AR193" s="74"/>
      <c r="AS193" s="82"/>
      <c r="AT193" s="74"/>
      <c r="AU193" s="57">
        <v>5</v>
      </c>
      <c r="AV193" s="63"/>
      <c r="AW193" s="26">
        <v>5</v>
      </c>
      <c r="AX193" s="57">
        <v>5</v>
      </c>
      <c r="AY193" s="74"/>
      <c r="AZ193" s="74"/>
      <c r="BA193" s="82"/>
      <c r="BB193" s="74"/>
      <c r="BC193" s="74"/>
      <c r="BD193" s="82"/>
      <c r="BE193" s="57">
        <v>5</v>
      </c>
      <c r="BF193" s="74"/>
      <c r="BG193" s="82"/>
      <c r="BH193" s="82"/>
      <c r="BI193" s="74"/>
      <c r="BJ193" s="74"/>
      <c r="BK193" s="57"/>
      <c r="BL193" s="82"/>
      <c r="BM193" s="74"/>
      <c r="BN193" s="91"/>
      <c r="BO193" s="74"/>
      <c r="BP193" s="57"/>
      <c r="BQ193" s="74"/>
      <c r="BR193" s="82"/>
      <c r="BS193" s="63"/>
      <c r="BT193" s="82"/>
      <c r="BU193" s="82"/>
      <c r="BV193" s="63">
        <v>5</v>
      </c>
      <c r="BW193" s="4"/>
      <c r="BX193" s="6"/>
      <c r="BY193" s="71"/>
      <c r="BZ193" s="148"/>
      <c r="CA193" s="152"/>
      <c r="CB193" s="148"/>
      <c r="CC193" s="152"/>
    </row>
    <row r="194" spans="2:81" hidden="1" x14ac:dyDescent="0.35">
      <c r="B194" s="9"/>
      <c r="C194" s="21"/>
      <c r="D194" s="27"/>
      <c r="E194" s="21"/>
      <c r="F194" s="21"/>
      <c r="G194" s="21"/>
      <c r="H194" s="21"/>
      <c r="I194" s="58"/>
      <c r="J194" s="21"/>
      <c r="K194" s="21"/>
      <c r="L194" s="27"/>
      <c r="M194" s="27"/>
      <c r="N194" s="21"/>
      <c r="O194" s="64"/>
      <c r="P194" s="27"/>
      <c r="Q194" s="26"/>
      <c r="R194" s="26"/>
      <c r="S194" s="63"/>
      <c r="T194" s="63">
        <v>5</v>
      </c>
      <c r="U194" s="67"/>
      <c r="V194" s="67"/>
      <c r="W194" s="67"/>
      <c r="X194" s="67"/>
      <c r="Y194" s="67"/>
      <c r="Z194" s="67"/>
      <c r="AA194" s="67"/>
      <c r="AB194" s="67"/>
      <c r="AC194" s="67"/>
      <c r="AD194" s="63"/>
      <c r="AE194" s="63"/>
      <c r="AF194" s="63"/>
      <c r="AG194" s="74"/>
      <c r="AH194" s="63">
        <v>7</v>
      </c>
      <c r="AI194" s="74"/>
      <c r="AJ194" s="74"/>
      <c r="AK194" s="74"/>
      <c r="AL194" s="57"/>
      <c r="AM194" s="57"/>
      <c r="AN194" s="74"/>
      <c r="AO194" s="26"/>
      <c r="AP194" s="74"/>
      <c r="AQ194" s="74"/>
      <c r="AR194" s="74"/>
      <c r="AS194" s="82"/>
      <c r="AT194" s="74"/>
      <c r="AU194" s="57"/>
      <c r="AV194" s="63"/>
      <c r="AW194" s="26"/>
      <c r="AX194" s="57"/>
      <c r="AY194" s="74"/>
      <c r="AZ194" s="74"/>
      <c r="BA194" s="82"/>
      <c r="BB194" s="74"/>
      <c r="BC194" s="70">
        <v>5</v>
      </c>
      <c r="BD194" s="82"/>
      <c r="BE194" s="57"/>
      <c r="BF194" s="74"/>
      <c r="BG194" s="82"/>
      <c r="BH194" s="82"/>
      <c r="BI194" s="74"/>
      <c r="BJ194" s="74"/>
      <c r="BK194" s="57"/>
      <c r="BL194" s="82"/>
      <c r="BM194" s="74"/>
      <c r="BN194" s="91"/>
      <c r="BO194" s="74"/>
      <c r="BP194" s="57"/>
      <c r="BQ194" s="74"/>
      <c r="BR194" s="82"/>
      <c r="BS194" s="63"/>
      <c r="BT194" s="82"/>
      <c r="BU194" s="82"/>
      <c r="BV194" s="63">
        <v>5</v>
      </c>
      <c r="BW194" s="4"/>
      <c r="BX194" s="6"/>
      <c r="BY194" s="71"/>
      <c r="BZ194" s="148"/>
      <c r="CA194" s="152"/>
      <c r="CB194" s="148"/>
      <c r="CC194" s="152"/>
    </row>
    <row r="195" spans="2:81" hidden="1" x14ac:dyDescent="0.35">
      <c r="B195" s="9"/>
      <c r="C195" s="21"/>
      <c r="D195" s="27"/>
      <c r="E195" s="21"/>
      <c r="F195" s="21"/>
      <c r="G195" s="21"/>
      <c r="H195" s="21"/>
      <c r="I195" s="58"/>
      <c r="J195" s="21"/>
      <c r="K195" s="21"/>
      <c r="L195" s="27"/>
      <c r="M195" s="27"/>
      <c r="N195" s="21"/>
      <c r="O195" s="64"/>
      <c r="P195" s="27"/>
      <c r="Q195" s="26"/>
      <c r="R195" s="26"/>
      <c r="S195" s="70">
        <v>5</v>
      </c>
      <c r="T195" s="63"/>
      <c r="U195" s="67"/>
      <c r="V195" s="67"/>
      <c r="W195" s="67"/>
      <c r="X195" s="67"/>
      <c r="Y195" s="67">
        <v>5</v>
      </c>
      <c r="Z195" s="67"/>
      <c r="AA195" s="67"/>
      <c r="AB195" s="67"/>
      <c r="AC195" s="67"/>
      <c r="AD195" s="63"/>
      <c r="AE195" s="63"/>
      <c r="AF195" s="63"/>
      <c r="AG195" s="74"/>
      <c r="AH195" s="63">
        <v>6</v>
      </c>
      <c r="AI195" s="74"/>
      <c r="AJ195" s="74"/>
      <c r="AK195" s="74"/>
      <c r="AL195" s="57"/>
      <c r="AM195" s="57"/>
      <c r="AN195" s="74"/>
      <c r="AO195" s="26"/>
      <c r="AP195" s="74"/>
      <c r="AQ195" s="74"/>
      <c r="AR195" s="74"/>
      <c r="AS195" s="82"/>
      <c r="AT195" s="74"/>
      <c r="AU195" s="57"/>
      <c r="AV195" s="63"/>
      <c r="AW195" s="26"/>
      <c r="AX195" s="57"/>
      <c r="AY195" s="74"/>
      <c r="AZ195" s="74"/>
      <c r="BA195" s="82"/>
      <c r="BB195" s="74"/>
      <c r="BC195" s="74"/>
      <c r="BD195" s="82"/>
      <c r="BE195" s="57"/>
      <c r="BF195" s="74"/>
      <c r="BG195" s="82"/>
      <c r="BH195" s="82"/>
      <c r="BI195" s="74"/>
      <c r="BJ195" s="74">
        <v>5</v>
      </c>
      <c r="BK195" s="57"/>
      <c r="BL195" s="82"/>
      <c r="BM195" s="74"/>
      <c r="BN195" s="91"/>
      <c r="BO195" s="74"/>
      <c r="BP195" s="57"/>
      <c r="BQ195" s="74"/>
      <c r="BR195" s="82"/>
      <c r="BS195" s="63"/>
      <c r="BT195" s="82"/>
      <c r="BU195" s="82"/>
      <c r="BV195" s="63">
        <v>5</v>
      </c>
      <c r="BW195" s="4"/>
      <c r="BX195" s="6"/>
      <c r="BY195" s="71"/>
      <c r="BZ195" s="148"/>
      <c r="CA195" s="152"/>
      <c r="CB195" s="148"/>
      <c r="CC195" s="152"/>
    </row>
    <row r="196" spans="2:81" hidden="1" x14ac:dyDescent="0.35">
      <c r="B196" s="2" t="s">
        <v>90</v>
      </c>
      <c r="C196" s="3"/>
      <c r="D196" s="3"/>
      <c r="E196" s="3">
        <v>6</v>
      </c>
      <c r="F196" s="3"/>
      <c r="G196" s="3"/>
      <c r="H196" s="3"/>
      <c r="I196" s="3">
        <v>13</v>
      </c>
      <c r="J196" s="3"/>
      <c r="K196" s="3"/>
      <c r="L196" s="3"/>
      <c r="M196" s="3"/>
      <c r="N196" s="3"/>
      <c r="O196" s="3"/>
      <c r="P196" s="3"/>
      <c r="Q196" s="3"/>
      <c r="R196" s="3"/>
      <c r="S196" s="3">
        <v>6</v>
      </c>
      <c r="T196" s="3">
        <v>2</v>
      </c>
      <c r="U196" s="3"/>
      <c r="V196" s="3">
        <v>4</v>
      </c>
      <c r="W196" s="3"/>
      <c r="X196" s="3"/>
      <c r="Y196" s="3">
        <v>4</v>
      </c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>
        <v>10</v>
      </c>
      <c r="BW196" s="3"/>
      <c r="BX196" s="5"/>
      <c r="BY196" s="116"/>
      <c r="BZ196" s="149"/>
      <c r="CA196" s="151"/>
      <c r="CB196" s="149"/>
      <c r="CC196" s="151"/>
    </row>
    <row r="197" spans="2:81" hidden="1" x14ac:dyDescent="0.35">
      <c r="B197" s="8" t="s">
        <v>91</v>
      </c>
      <c r="C197" s="20"/>
      <c r="D197" s="26"/>
      <c r="E197" s="20"/>
      <c r="F197" s="20"/>
      <c r="G197" s="20"/>
      <c r="H197" s="20"/>
      <c r="I197" s="57"/>
      <c r="J197" s="54"/>
      <c r="K197" s="54"/>
      <c r="L197" s="54"/>
      <c r="M197" s="54"/>
      <c r="N197" s="54"/>
      <c r="O197" s="54"/>
      <c r="P197" s="54"/>
      <c r="Q197" s="4"/>
      <c r="R197" s="4"/>
      <c r="S197" s="4"/>
      <c r="T197" s="4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3"/>
      <c r="AI197" s="67"/>
      <c r="AJ197" s="67"/>
      <c r="AK197" s="67"/>
      <c r="AL197" s="57"/>
      <c r="AM197" s="57"/>
      <c r="AN197" s="74"/>
      <c r="AO197" s="26"/>
      <c r="AP197" s="74"/>
      <c r="AQ197" s="74"/>
      <c r="AR197" s="74"/>
      <c r="AS197" s="74"/>
      <c r="AT197" s="74"/>
      <c r="AU197" s="57"/>
      <c r="AV197" s="63"/>
      <c r="AW197" s="26"/>
      <c r="AX197" s="57"/>
      <c r="AY197" s="74"/>
      <c r="AZ197" s="74"/>
      <c r="BA197" s="82"/>
      <c r="BB197" s="74"/>
      <c r="BC197" s="74"/>
      <c r="BD197" s="82"/>
      <c r="BE197" s="57"/>
      <c r="BF197" s="74"/>
      <c r="BG197" s="82"/>
      <c r="BH197" s="82"/>
      <c r="BI197" s="74"/>
      <c r="BJ197" s="74"/>
      <c r="BK197" s="57"/>
      <c r="BL197" s="82"/>
      <c r="BM197" s="82"/>
      <c r="BN197" s="91"/>
      <c r="BO197" s="74"/>
      <c r="BP197" s="57"/>
      <c r="BQ197" s="74"/>
      <c r="BR197" s="82"/>
      <c r="BS197" s="63"/>
      <c r="BT197" s="82"/>
      <c r="BU197" s="82"/>
      <c r="BV197" s="63"/>
      <c r="BW197" s="4"/>
      <c r="BX197" s="6">
        <f>COUNT(Q197:Q197)</f>
        <v>0</v>
      </c>
      <c r="BY197" s="71">
        <f>SUM(Q198:BX198)</f>
        <v>0</v>
      </c>
      <c r="BZ197" s="148"/>
      <c r="CA197" s="152"/>
      <c r="CB197" s="148"/>
      <c r="CC197" s="152"/>
    </row>
    <row r="198" spans="2:81" hidden="1" x14ac:dyDescent="0.35">
      <c r="B198" s="9"/>
      <c r="C198" s="21"/>
      <c r="D198" s="27"/>
      <c r="E198" s="21"/>
      <c r="F198" s="21"/>
      <c r="G198" s="21"/>
      <c r="H198" s="21"/>
      <c r="I198" s="58"/>
      <c r="J198" s="55"/>
      <c r="K198" s="55"/>
      <c r="L198" s="55"/>
      <c r="M198" s="55"/>
      <c r="N198" s="55"/>
      <c r="O198" s="55"/>
      <c r="P198" s="55"/>
      <c r="Q198" s="4"/>
      <c r="R198" s="4"/>
      <c r="S198" s="4"/>
      <c r="T198" s="4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3"/>
      <c r="AI198" s="67"/>
      <c r="AJ198" s="67"/>
      <c r="AK198" s="67"/>
      <c r="AL198" s="57"/>
      <c r="AM198" s="57"/>
      <c r="AN198" s="74"/>
      <c r="AO198" s="26"/>
      <c r="AP198" s="74"/>
      <c r="AQ198" s="74"/>
      <c r="AR198" s="74"/>
      <c r="AS198" s="74"/>
      <c r="AT198" s="74"/>
      <c r="AU198" s="57"/>
      <c r="AV198" s="63"/>
      <c r="AW198" s="26"/>
      <c r="AX198" s="57"/>
      <c r="AY198" s="74"/>
      <c r="AZ198" s="74"/>
      <c r="BA198" s="82"/>
      <c r="BB198" s="74"/>
      <c r="BC198" s="74"/>
      <c r="BD198" s="82"/>
      <c r="BE198" s="57"/>
      <c r="BF198" s="74"/>
      <c r="BG198" s="82"/>
      <c r="BH198" s="82"/>
      <c r="BI198" s="74"/>
      <c r="BJ198" s="74"/>
      <c r="BK198" s="57"/>
      <c r="BL198" s="82"/>
      <c r="BM198" s="82"/>
      <c r="BN198" s="91"/>
      <c r="BO198" s="74"/>
      <c r="BP198" s="57"/>
      <c r="BQ198" s="74"/>
      <c r="BR198" s="82"/>
      <c r="BS198" s="63"/>
      <c r="BT198" s="82"/>
      <c r="BU198" s="82"/>
      <c r="BV198" s="63"/>
      <c r="BW198" s="4"/>
      <c r="BX198" s="6"/>
      <c r="BY198" s="71"/>
      <c r="BZ198" s="148"/>
      <c r="CA198" s="152"/>
      <c r="CB198" s="148"/>
      <c r="CC198" s="152"/>
    </row>
    <row r="199" spans="2:81" hidden="1" x14ac:dyDescent="0.35">
      <c r="B199" s="8" t="s">
        <v>82</v>
      </c>
      <c r="C199" s="20"/>
      <c r="D199" s="26"/>
      <c r="E199" s="20"/>
      <c r="F199" s="20"/>
      <c r="G199" s="20"/>
      <c r="H199" s="20"/>
      <c r="I199" s="57"/>
      <c r="J199" s="54"/>
      <c r="K199" s="54"/>
      <c r="L199" s="54"/>
      <c r="M199" s="54"/>
      <c r="N199" s="54"/>
      <c r="O199" s="54"/>
      <c r="P199" s="54"/>
      <c r="Q199" s="4"/>
      <c r="R199" s="4"/>
      <c r="S199" s="4"/>
      <c r="T199" s="4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98"/>
      <c r="AH199" s="76"/>
      <c r="AI199" s="99"/>
      <c r="AJ199" s="99"/>
      <c r="AK199" s="99"/>
      <c r="AL199" s="59"/>
      <c r="AM199" s="59"/>
      <c r="AN199" s="75"/>
      <c r="AO199" s="28"/>
      <c r="AP199" s="75"/>
      <c r="AQ199" s="75"/>
      <c r="AR199" s="75"/>
      <c r="AS199" s="75"/>
      <c r="AT199" s="75"/>
      <c r="AU199" s="59"/>
      <c r="AV199" s="76"/>
      <c r="AW199" s="28"/>
      <c r="AX199" s="59"/>
      <c r="AY199" s="75"/>
      <c r="AZ199" s="75"/>
      <c r="BA199" s="83"/>
      <c r="BB199" s="75"/>
      <c r="BC199" s="75"/>
      <c r="BD199" s="83"/>
      <c r="BE199" s="59"/>
      <c r="BF199" s="75"/>
      <c r="BG199" s="83"/>
      <c r="BH199" s="83"/>
      <c r="BI199" s="75"/>
      <c r="BJ199" s="75"/>
      <c r="BK199" s="59"/>
      <c r="BL199" s="83"/>
      <c r="BM199" s="83"/>
      <c r="BN199" s="92"/>
      <c r="BO199" s="75"/>
      <c r="BP199" s="59"/>
      <c r="BQ199" s="75"/>
      <c r="BR199" s="83"/>
      <c r="BS199" s="76"/>
      <c r="BT199" s="83"/>
      <c r="BU199" s="83"/>
      <c r="BV199" s="76"/>
      <c r="BW199" s="89"/>
      <c r="BX199" s="6">
        <f>COUNT(C199:Q199)</f>
        <v>0</v>
      </c>
      <c r="BY199" s="71">
        <f>SUM(C200:Q200)</f>
        <v>0</v>
      </c>
      <c r="BZ199" s="148"/>
      <c r="CA199" s="152"/>
      <c r="CB199" s="148"/>
      <c r="CC199" s="152"/>
    </row>
    <row r="200" spans="2:81" hidden="1" x14ac:dyDescent="0.35">
      <c r="B200" s="9"/>
      <c r="C200" s="21"/>
      <c r="D200" s="27"/>
      <c r="E200" s="21"/>
      <c r="F200" s="21"/>
      <c r="G200" s="21"/>
      <c r="H200" s="21"/>
      <c r="I200" s="58"/>
      <c r="J200" s="55"/>
      <c r="K200" s="55"/>
      <c r="L200" s="55"/>
      <c r="M200" s="55"/>
      <c r="N200" s="55"/>
      <c r="O200" s="55"/>
      <c r="P200" s="55"/>
      <c r="Q200" s="4"/>
      <c r="R200" s="4"/>
      <c r="S200" s="4"/>
      <c r="T200" s="4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101"/>
      <c r="AH200" s="102"/>
      <c r="AI200" s="103"/>
      <c r="AJ200" s="103"/>
      <c r="AK200" s="103"/>
      <c r="AL200" s="105"/>
      <c r="AM200" s="105"/>
      <c r="AN200" s="106"/>
      <c r="AO200" s="107"/>
      <c r="AP200" s="108"/>
      <c r="AQ200" s="108"/>
      <c r="AR200" s="108"/>
      <c r="AS200" s="108"/>
      <c r="AT200" s="108"/>
      <c r="AU200" s="109"/>
      <c r="AV200" s="100"/>
      <c r="AW200" s="110"/>
      <c r="AX200" s="105"/>
      <c r="AY200" s="106"/>
      <c r="AZ200" s="106"/>
      <c r="BA200" s="111"/>
      <c r="BB200" s="106"/>
      <c r="BC200" s="106"/>
      <c r="BD200" s="111"/>
      <c r="BE200" s="105"/>
      <c r="BF200" s="106"/>
      <c r="BG200" s="111"/>
      <c r="BH200" s="111"/>
      <c r="BI200" s="106"/>
      <c r="BJ200" s="106"/>
      <c r="BK200" s="105"/>
      <c r="BL200" s="111"/>
      <c r="BM200" s="111"/>
      <c r="BN200" s="112"/>
      <c r="BO200" s="106"/>
      <c r="BP200" s="105"/>
      <c r="BQ200" s="106"/>
      <c r="BR200" s="111"/>
      <c r="BS200" s="102"/>
      <c r="BT200" s="111"/>
      <c r="BU200" s="111"/>
      <c r="BV200" s="102"/>
      <c r="BW200" s="115"/>
      <c r="BX200" s="113"/>
      <c r="BY200" s="71"/>
      <c r="BZ200" s="148"/>
      <c r="CA200" s="152"/>
      <c r="CB200" s="148"/>
      <c r="CC200" s="152"/>
    </row>
    <row r="201" spans="2:81" hidden="1" x14ac:dyDescent="0.35">
      <c r="B201" s="8" t="s">
        <v>92</v>
      </c>
      <c r="C201" s="20"/>
      <c r="D201" s="26"/>
      <c r="E201" s="20"/>
      <c r="F201" s="20"/>
      <c r="G201" s="20"/>
      <c r="H201" s="20"/>
      <c r="I201" s="57"/>
      <c r="J201" s="54"/>
      <c r="K201" s="54"/>
      <c r="L201" s="54"/>
      <c r="M201" s="54"/>
      <c r="N201" s="54"/>
      <c r="O201" s="54"/>
      <c r="P201" s="54"/>
      <c r="Q201" s="4"/>
      <c r="R201" s="4"/>
      <c r="S201" s="4"/>
      <c r="T201" s="4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77"/>
      <c r="AI201" s="104"/>
      <c r="AJ201" s="104"/>
      <c r="AK201" s="104"/>
      <c r="AL201" s="79"/>
      <c r="AM201" s="79"/>
      <c r="AN201" s="80"/>
      <c r="AO201" s="81"/>
      <c r="AP201" s="80"/>
      <c r="AQ201" s="80"/>
      <c r="AR201" s="80"/>
      <c r="AS201" s="80"/>
      <c r="AT201" s="80"/>
      <c r="AU201" s="79"/>
      <c r="AV201" s="77"/>
      <c r="AW201" s="81"/>
      <c r="AX201" s="79"/>
      <c r="AY201" s="80"/>
      <c r="AZ201" s="80"/>
      <c r="BA201" s="88"/>
      <c r="BB201" s="80"/>
      <c r="BC201" s="80"/>
      <c r="BD201" s="88"/>
      <c r="BE201" s="79"/>
      <c r="BF201" s="80"/>
      <c r="BG201" s="88"/>
      <c r="BH201" s="88"/>
      <c r="BI201" s="80"/>
      <c r="BJ201" s="80"/>
      <c r="BK201" s="79"/>
      <c r="BL201" s="88"/>
      <c r="BM201" s="88"/>
      <c r="BN201" s="93"/>
      <c r="BO201" s="80"/>
      <c r="BP201" s="79"/>
      <c r="BQ201" s="80"/>
      <c r="BR201" s="88"/>
      <c r="BS201" s="77"/>
      <c r="BT201" s="88"/>
      <c r="BU201" s="88"/>
      <c r="BV201" s="77"/>
      <c r="BW201" s="90"/>
      <c r="BX201" s="6">
        <f>COUNT(Q201:Q201)</f>
        <v>0</v>
      </c>
      <c r="BY201" s="71">
        <f>SUM(Q202:BY202)</f>
        <v>0</v>
      </c>
      <c r="BZ201" s="148"/>
      <c r="CA201" s="152"/>
      <c r="CB201" s="148"/>
      <c r="CC201" s="152"/>
    </row>
    <row r="202" spans="2:81" hidden="1" x14ac:dyDescent="0.35">
      <c r="B202" s="8"/>
      <c r="C202" s="20"/>
      <c r="D202" s="26"/>
      <c r="E202" s="20"/>
      <c r="F202" s="20"/>
      <c r="G202" s="20"/>
      <c r="H202" s="20"/>
      <c r="I202" s="57"/>
      <c r="J202" s="54"/>
      <c r="K202" s="54"/>
      <c r="L202" s="54"/>
      <c r="M202" s="54"/>
      <c r="N202" s="54"/>
      <c r="O202" s="54"/>
      <c r="P202" s="54"/>
      <c r="Q202" s="4"/>
      <c r="R202" s="4"/>
      <c r="S202" s="4"/>
      <c r="T202" s="4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3"/>
      <c r="AI202" s="67"/>
      <c r="AJ202" s="67"/>
      <c r="AK202" s="67"/>
      <c r="AL202" s="57"/>
      <c r="AM202" s="57"/>
      <c r="AN202" s="74"/>
      <c r="AO202" s="26"/>
      <c r="AP202" s="74"/>
      <c r="AQ202" s="74"/>
      <c r="AR202" s="74"/>
      <c r="AS202" s="74"/>
      <c r="AT202" s="74"/>
      <c r="AU202" s="57"/>
      <c r="AV202" s="63"/>
      <c r="AW202" s="26"/>
      <c r="AX202" s="57"/>
      <c r="AY202" s="74"/>
      <c r="AZ202" s="74"/>
      <c r="BA202" s="82"/>
      <c r="BB202" s="74"/>
      <c r="BC202" s="74"/>
      <c r="BD202" s="82"/>
      <c r="BE202" s="57"/>
      <c r="BF202" s="74"/>
      <c r="BG202" s="82"/>
      <c r="BH202" s="82"/>
      <c r="BI202" s="74"/>
      <c r="BJ202" s="74"/>
      <c r="BK202" s="57"/>
      <c r="BL202" s="82"/>
      <c r="BM202" s="82"/>
      <c r="BN202" s="91"/>
      <c r="BO202" s="74"/>
      <c r="BP202" s="57"/>
      <c r="BQ202" s="74"/>
      <c r="BR202" s="82"/>
      <c r="BS202" s="63"/>
      <c r="BT202" s="82"/>
      <c r="BU202" s="82"/>
      <c r="BV202" s="63"/>
      <c r="BW202" s="4"/>
      <c r="BX202" s="6"/>
      <c r="BY202" s="71"/>
      <c r="BZ202" s="148"/>
      <c r="CA202" s="152"/>
      <c r="CB202" s="148"/>
      <c r="CC202" s="152"/>
    </row>
    <row r="203" spans="2:81" hidden="1" x14ac:dyDescent="0.35">
      <c r="B203" s="8" t="s">
        <v>93</v>
      </c>
      <c r="C203" s="20"/>
      <c r="D203" s="26"/>
      <c r="E203" s="20"/>
      <c r="F203" s="20"/>
      <c r="G203" s="20"/>
      <c r="H203" s="20"/>
      <c r="I203" s="57"/>
      <c r="J203" s="54"/>
      <c r="K203" s="54"/>
      <c r="L203" s="54"/>
      <c r="M203" s="54"/>
      <c r="N203" s="54"/>
      <c r="O203" s="54"/>
      <c r="P203" s="54"/>
      <c r="Q203" s="4"/>
      <c r="R203" s="4"/>
      <c r="S203" s="4"/>
      <c r="T203" s="4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3"/>
      <c r="AI203" s="67"/>
      <c r="AJ203" s="67"/>
      <c r="AK203" s="67"/>
      <c r="AL203" s="57"/>
      <c r="AM203" s="57"/>
      <c r="AN203" s="74"/>
      <c r="AO203" s="26"/>
      <c r="AP203" s="74"/>
      <c r="AQ203" s="74"/>
      <c r="AR203" s="74"/>
      <c r="AS203" s="74"/>
      <c r="AT203" s="74"/>
      <c r="AU203" s="57"/>
      <c r="AV203" s="63"/>
      <c r="AW203" s="26"/>
      <c r="AX203" s="57"/>
      <c r="AY203" s="74"/>
      <c r="AZ203" s="74"/>
      <c r="BA203" s="82"/>
      <c r="BB203" s="74"/>
      <c r="BC203" s="74"/>
      <c r="BD203" s="82"/>
      <c r="BE203" s="57"/>
      <c r="BF203" s="74"/>
      <c r="BG203" s="82"/>
      <c r="BH203" s="82"/>
      <c r="BI203" s="74"/>
      <c r="BJ203" s="74"/>
      <c r="BK203" s="57"/>
      <c r="BL203" s="82"/>
      <c r="BM203" s="82"/>
      <c r="BN203" s="91"/>
      <c r="BO203" s="74"/>
      <c r="BP203" s="57"/>
      <c r="BQ203" s="74"/>
      <c r="BR203" s="82"/>
      <c r="BS203" s="63"/>
      <c r="BT203" s="82"/>
      <c r="BU203" s="82"/>
      <c r="BV203" s="63"/>
      <c r="BW203" s="4"/>
      <c r="BX203" s="6">
        <f>COUNT(Q203:Q203)</f>
        <v>0</v>
      </c>
      <c r="BY203" s="71">
        <f>SUM(Q204:BY204)</f>
        <v>0</v>
      </c>
      <c r="BZ203" s="148"/>
      <c r="CA203" s="152"/>
      <c r="CB203" s="148"/>
      <c r="CC203" s="152"/>
    </row>
    <row r="204" spans="2:81" hidden="1" x14ac:dyDescent="0.35">
      <c r="B204" s="8"/>
      <c r="C204" s="20"/>
      <c r="D204" s="26"/>
      <c r="E204" s="20"/>
      <c r="F204" s="20"/>
      <c r="G204" s="20"/>
      <c r="H204" s="20"/>
      <c r="I204" s="57"/>
      <c r="J204" s="54"/>
      <c r="K204" s="54"/>
      <c r="L204" s="54"/>
      <c r="M204" s="54"/>
      <c r="N204" s="54"/>
      <c r="O204" s="54"/>
      <c r="P204" s="54"/>
      <c r="Q204" s="4"/>
      <c r="R204" s="4"/>
      <c r="S204" s="4"/>
      <c r="T204" s="4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3"/>
      <c r="AI204" s="67"/>
      <c r="AJ204" s="67"/>
      <c r="AK204" s="67"/>
      <c r="AL204" s="57"/>
      <c r="AM204" s="57"/>
      <c r="AN204" s="74"/>
      <c r="AO204" s="26"/>
      <c r="AP204" s="74"/>
      <c r="AQ204" s="74"/>
      <c r="AR204" s="74"/>
      <c r="AS204" s="74"/>
      <c r="AT204" s="74"/>
      <c r="AU204" s="57"/>
      <c r="AV204" s="63"/>
      <c r="AW204" s="26"/>
      <c r="AX204" s="57"/>
      <c r="AY204" s="74"/>
      <c r="AZ204" s="74"/>
      <c r="BA204" s="82"/>
      <c r="BB204" s="74"/>
      <c r="BC204" s="74"/>
      <c r="BD204" s="82"/>
      <c r="BE204" s="57"/>
      <c r="BF204" s="74"/>
      <c r="BG204" s="82"/>
      <c r="BH204" s="82"/>
      <c r="BI204" s="74"/>
      <c r="BJ204" s="74"/>
      <c r="BK204" s="57"/>
      <c r="BL204" s="82"/>
      <c r="BM204" s="82"/>
      <c r="BN204" s="91"/>
      <c r="BO204" s="74"/>
      <c r="BP204" s="57"/>
      <c r="BQ204" s="74"/>
      <c r="BR204" s="82"/>
      <c r="BS204" s="63"/>
      <c r="BT204" s="82"/>
      <c r="BU204" s="82"/>
      <c r="BV204" s="63"/>
      <c r="BW204" s="4"/>
      <c r="BX204" s="6"/>
      <c r="BY204" s="71"/>
      <c r="BZ204" s="148"/>
      <c r="CA204" s="152"/>
      <c r="CB204" s="148"/>
      <c r="CC204" s="152"/>
    </row>
    <row r="205" spans="2:81" hidden="1" x14ac:dyDescent="0.35">
      <c r="B205" s="8"/>
      <c r="C205" s="20"/>
      <c r="D205" s="26"/>
      <c r="E205" s="20"/>
      <c r="F205" s="20"/>
      <c r="G205" s="20"/>
      <c r="H205" s="20"/>
      <c r="I205" s="57"/>
      <c r="J205" s="20"/>
      <c r="K205" s="20"/>
      <c r="L205" s="26"/>
      <c r="M205" s="26"/>
      <c r="N205" s="20"/>
      <c r="O205" s="63"/>
      <c r="P205" s="26"/>
      <c r="Q205" s="26"/>
      <c r="R205" s="26"/>
      <c r="S205" s="63">
        <v>5</v>
      </c>
      <c r="T205" s="63"/>
      <c r="U205" s="67"/>
      <c r="V205" s="67"/>
      <c r="W205" s="67"/>
      <c r="X205" s="67"/>
      <c r="Y205" s="67"/>
      <c r="Z205" s="67"/>
      <c r="AA205" s="67"/>
      <c r="AB205" s="67"/>
      <c r="AC205" s="67"/>
      <c r="AD205" s="63"/>
      <c r="AE205" s="63"/>
      <c r="AF205" s="63"/>
      <c r="AG205" s="74"/>
      <c r="AH205" s="63"/>
      <c r="AI205" s="74"/>
      <c r="AJ205" s="74"/>
      <c r="AK205" s="74"/>
      <c r="AL205" s="57"/>
      <c r="AM205" s="57"/>
      <c r="AN205" s="74"/>
      <c r="AO205" s="26"/>
      <c r="AP205" s="74"/>
      <c r="AQ205" s="74"/>
      <c r="AR205" s="74"/>
      <c r="AS205" s="82"/>
      <c r="AT205" s="74"/>
      <c r="AU205" s="57"/>
      <c r="AV205" s="63"/>
      <c r="AW205" s="26"/>
      <c r="AX205" s="57"/>
      <c r="AY205" s="74"/>
      <c r="AZ205" s="74"/>
      <c r="BA205" s="82"/>
      <c r="BB205" s="74"/>
      <c r="BC205" s="74"/>
      <c r="BD205" s="82"/>
      <c r="BE205" s="57"/>
      <c r="BF205" s="74"/>
      <c r="BG205" s="82"/>
      <c r="BH205" s="82"/>
      <c r="BI205" s="74"/>
      <c r="BJ205" s="74"/>
      <c r="BK205" s="57"/>
      <c r="BL205" s="82"/>
      <c r="BM205" s="74"/>
      <c r="BN205" s="91"/>
      <c r="BO205" s="74"/>
      <c r="BP205" s="57"/>
      <c r="BQ205" s="74"/>
      <c r="BR205" s="82"/>
      <c r="BS205" s="63"/>
      <c r="BT205" s="82"/>
      <c r="BU205" s="82"/>
      <c r="BV205" s="63"/>
      <c r="BW205" s="4"/>
      <c r="BX205" s="6"/>
      <c r="BY205" s="71"/>
      <c r="BZ205" s="148"/>
      <c r="CA205" s="152"/>
      <c r="CB205" s="148"/>
      <c r="CC205" s="152"/>
    </row>
    <row r="206" spans="2:81" hidden="1" x14ac:dyDescent="0.35">
      <c r="B206" s="8"/>
      <c r="C206" s="20"/>
      <c r="D206" s="26"/>
      <c r="E206" s="20"/>
      <c r="F206" s="20"/>
      <c r="G206" s="20"/>
      <c r="H206" s="20"/>
      <c r="I206" s="57"/>
      <c r="J206" s="20"/>
      <c r="K206" s="20"/>
      <c r="L206" s="26"/>
      <c r="M206" s="26"/>
      <c r="N206" s="20"/>
      <c r="O206" s="63"/>
      <c r="P206" s="26"/>
      <c r="Q206" s="26"/>
      <c r="R206" s="26"/>
      <c r="S206" s="63"/>
      <c r="T206" s="63">
        <v>5</v>
      </c>
      <c r="U206" s="67"/>
      <c r="V206" s="67"/>
      <c r="W206" s="67"/>
      <c r="X206" s="67"/>
      <c r="Y206" s="67"/>
      <c r="Z206" s="67"/>
      <c r="AA206" s="67"/>
      <c r="AB206" s="67"/>
      <c r="AC206" s="67"/>
      <c r="AD206" s="63"/>
      <c r="AE206" s="63"/>
      <c r="AF206" s="63"/>
      <c r="AG206" s="74"/>
      <c r="AH206" s="63">
        <v>6</v>
      </c>
      <c r="AI206" s="74"/>
      <c r="AJ206" s="74"/>
      <c r="AK206" s="74"/>
      <c r="AL206" s="57"/>
      <c r="AM206" s="57">
        <v>5</v>
      </c>
      <c r="AN206" s="74"/>
      <c r="AO206" s="26"/>
      <c r="AP206" s="74"/>
      <c r="AQ206" s="74"/>
      <c r="AR206" s="74"/>
      <c r="AS206" s="82"/>
      <c r="AT206" s="74"/>
      <c r="AU206" s="57"/>
      <c r="AV206" s="63"/>
      <c r="AW206" s="26"/>
      <c r="AX206" s="57"/>
      <c r="AY206" s="74"/>
      <c r="AZ206" s="74"/>
      <c r="BA206" s="82"/>
      <c r="BB206" s="74"/>
      <c r="BC206" s="74"/>
      <c r="BD206" s="82"/>
      <c r="BE206" s="57">
        <v>5</v>
      </c>
      <c r="BF206" s="74"/>
      <c r="BG206" s="82"/>
      <c r="BH206" s="82"/>
      <c r="BI206" s="74"/>
      <c r="BJ206" s="74"/>
      <c r="BK206" s="57">
        <v>5</v>
      </c>
      <c r="BL206" s="82"/>
      <c r="BM206" s="74"/>
      <c r="BN206" s="91"/>
      <c r="BO206" s="74"/>
      <c r="BP206" s="57">
        <v>5</v>
      </c>
      <c r="BQ206" s="74"/>
      <c r="BR206" s="82">
        <v>5</v>
      </c>
      <c r="BS206" s="63"/>
      <c r="BT206" s="82"/>
      <c r="BU206" s="82"/>
      <c r="BV206" s="63"/>
      <c r="BW206" s="4"/>
      <c r="BX206" s="6"/>
      <c r="BY206" s="71"/>
      <c r="BZ206" s="148"/>
      <c r="CA206" s="152"/>
      <c r="CB206" s="148"/>
      <c r="CC206" s="152"/>
    </row>
    <row r="207" spans="2:81" hidden="1" x14ac:dyDescent="0.35">
      <c r="B207" s="8"/>
      <c r="C207" s="20"/>
      <c r="D207" s="26"/>
      <c r="E207" s="20"/>
      <c r="F207" s="20"/>
      <c r="G207" s="20"/>
      <c r="H207" s="20"/>
      <c r="I207" s="57"/>
      <c r="J207" s="20"/>
      <c r="K207" s="20"/>
      <c r="L207" s="26"/>
      <c r="M207" s="26"/>
      <c r="N207" s="20"/>
      <c r="O207" s="63"/>
      <c r="P207" s="26"/>
      <c r="Q207" s="26"/>
      <c r="R207" s="26"/>
      <c r="S207" s="63">
        <v>5</v>
      </c>
      <c r="T207" s="63"/>
      <c r="U207" s="67"/>
      <c r="V207" s="67"/>
      <c r="W207" s="67"/>
      <c r="X207" s="67"/>
      <c r="Y207" s="67"/>
      <c r="Z207" s="67"/>
      <c r="AA207" s="67"/>
      <c r="AB207" s="67"/>
      <c r="AC207" s="67"/>
      <c r="AD207" s="63"/>
      <c r="AE207" s="63"/>
      <c r="AF207" s="63"/>
      <c r="AG207" s="74"/>
      <c r="AH207" s="63"/>
      <c r="AI207" s="74"/>
      <c r="AJ207" s="74"/>
      <c r="AK207" s="74"/>
      <c r="AL207" s="57"/>
      <c r="AM207" s="57"/>
      <c r="AN207" s="74"/>
      <c r="AO207" s="26"/>
      <c r="AP207" s="74"/>
      <c r="AQ207" s="74"/>
      <c r="AR207" s="74"/>
      <c r="AS207" s="82"/>
      <c r="AT207" s="74"/>
      <c r="AU207" s="57"/>
      <c r="AV207" s="63"/>
      <c r="AW207" s="26"/>
      <c r="AX207" s="57"/>
      <c r="AY207" s="74"/>
      <c r="AZ207" s="74"/>
      <c r="BA207" s="82"/>
      <c r="BB207" s="74"/>
      <c r="BC207" s="74"/>
      <c r="BD207" s="82"/>
      <c r="BE207" s="57"/>
      <c r="BF207" s="74"/>
      <c r="BG207" s="82"/>
      <c r="BH207" s="82"/>
      <c r="BI207" s="74"/>
      <c r="BJ207" s="74"/>
      <c r="BK207" s="57"/>
      <c r="BL207" s="82"/>
      <c r="BM207" s="74"/>
      <c r="BN207" s="91"/>
      <c r="BO207" s="74"/>
      <c r="BP207" s="57"/>
      <c r="BQ207" s="74"/>
      <c r="BR207" s="82"/>
      <c r="BS207" s="63"/>
      <c r="BT207" s="82"/>
      <c r="BU207" s="82"/>
      <c r="BV207" s="63"/>
      <c r="BW207" s="4"/>
      <c r="BX207" s="6"/>
      <c r="BY207" s="71"/>
      <c r="BZ207" s="148"/>
      <c r="CA207" s="152"/>
      <c r="CB207" s="148"/>
      <c r="CC207" s="152"/>
    </row>
    <row r="208" spans="2:81" hidden="1" x14ac:dyDescent="0.35">
      <c r="B208" s="8"/>
      <c r="C208" s="20"/>
      <c r="D208" s="26"/>
      <c r="E208" s="20"/>
      <c r="F208" s="20"/>
      <c r="G208" s="20"/>
      <c r="H208" s="20"/>
      <c r="I208" s="57"/>
      <c r="J208" s="20"/>
      <c r="K208" s="20"/>
      <c r="L208" s="26"/>
      <c r="M208" s="26"/>
      <c r="N208" s="20"/>
      <c r="O208" s="63"/>
      <c r="P208" s="26"/>
      <c r="Q208" s="26"/>
      <c r="R208" s="26"/>
      <c r="S208" s="63"/>
      <c r="T208" s="63">
        <v>6</v>
      </c>
      <c r="U208" s="67"/>
      <c r="V208" s="67"/>
      <c r="W208" s="67"/>
      <c r="X208" s="67"/>
      <c r="Y208" s="67"/>
      <c r="Z208" s="67"/>
      <c r="AA208" s="67"/>
      <c r="AB208" s="67"/>
      <c r="AC208" s="67"/>
      <c r="AD208" s="63"/>
      <c r="AE208" s="63"/>
      <c r="AF208" s="63"/>
      <c r="AG208" s="74"/>
      <c r="AH208" s="63"/>
      <c r="AI208" s="74"/>
      <c r="AJ208" s="74"/>
      <c r="AK208" s="74"/>
      <c r="AL208" s="57"/>
      <c r="AM208" s="57"/>
      <c r="AN208" s="74"/>
      <c r="AO208" s="26"/>
      <c r="AP208" s="74"/>
      <c r="AQ208" s="74"/>
      <c r="AR208" s="74"/>
      <c r="AS208" s="82"/>
      <c r="AT208" s="74"/>
      <c r="AU208" s="57"/>
      <c r="AV208" s="63"/>
      <c r="AW208" s="26"/>
      <c r="AX208" s="57"/>
      <c r="AY208" s="74"/>
      <c r="AZ208" s="74"/>
      <c r="BA208" s="82"/>
      <c r="BB208" s="74"/>
      <c r="BC208" s="74"/>
      <c r="BD208" s="82"/>
      <c r="BE208" s="57"/>
      <c r="BF208" s="74"/>
      <c r="BG208" s="82"/>
      <c r="BH208" s="82"/>
      <c r="BI208" s="74"/>
      <c r="BJ208" s="74"/>
      <c r="BK208" s="57"/>
      <c r="BL208" s="82"/>
      <c r="BM208" s="74"/>
      <c r="BN208" s="91"/>
      <c r="BO208" s="74"/>
      <c r="BP208" s="57"/>
      <c r="BQ208" s="74"/>
      <c r="BR208" s="82">
        <v>5</v>
      </c>
      <c r="BS208" s="63"/>
      <c r="BT208" s="82"/>
      <c r="BU208" s="82"/>
      <c r="BV208" s="63"/>
      <c r="BW208" s="4"/>
      <c r="BX208" s="6"/>
      <c r="BY208" s="71"/>
      <c r="BZ208" s="148"/>
      <c r="CA208" s="152"/>
      <c r="CB208" s="148"/>
      <c r="CC208" s="152"/>
    </row>
    <row r="209" spans="2:81" hidden="1" x14ac:dyDescent="0.35">
      <c r="B209" s="8"/>
      <c r="C209" s="63">
        <v>8</v>
      </c>
      <c r="D209" s="57">
        <v>7</v>
      </c>
      <c r="E209" s="67">
        <v>7</v>
      </c>
      <c r="F209" s="74">
        <v>7</v>
      </c>
      <c r="G209" s="20">
        <v>6</v>
      </c>
      <c r="H209" s="63">
        <v>6</v>
      </c>
      <c r="I209" s="74">
        <v>6</v>
      </c>
      <c r="J209" s="67">
        <v>5</v>
      </c>
      <c r="K209" s="57">
        <v>5</v>
      </c>
      <c r="L209" s="82">
        <v>5</v>
      </c>
      <c r="M209" s="57">
        <v>5</v>
      </c>
      <c r="N209" s="57">
        <v>5</v>
      </c>
      <c r="O209" s="82">
        <v>5</v>
      </c>
      <c r="P209" s="63">
        <v>5</v>
      </c>
      <c r="Q209" s="20"/>
      <c r="R209" s="26"/>
      <c r="S209" s="20"/>
      <c r="T209" s="20"/>
      <c r="U209" s="20"/>
      <c r="V209" s="20"/>
      <c r="W209" s="20"/>
      <c r="X209" s="26"/>
      <c r="Y209" s="26"/>
      <c r="Z209" s="20"/>
      <c r="AA209" s="63"/>
      <c r="AB209" s="26"/>
      <c r="AC209" s="26"/>
      <c r="AD209" s="26"/>
      <c r="AE209" s="63"/>
      <c r="AF209" s="67"/>
      <c r="AG209" s="67"/>
      <c r="AH209" s="67"/>
      <c r="AI209" s="67"/>
      <c r="AJ209" s="67"/>
      <c r="AK209" s="67"/>
      <c r="AL209" s="67"/>
      <c r="AM209" s="63"/>
      <c r="AN209" s="63"/>
      <c r="AO209" s="63"/>
      <c r="AP209" s="74"/>
      <c r="AQ209" s="74"/>
      <c r="AR209" s="74"/>
      <c r="AS209" s="74"/>
      <c r="AT209" s="57"/>
      <c r="AU209" s="74"/>
      <c r="AV209" s="26"/>
      <c r="AW209" s="74"/>
      <c r="AX209" s="74"/>
      <c r="AY209" s="74"/>
      <c r="AZ209" s="82"/>
      <c r="BA209" s="74"/>
      <c r="BB209" s="57"/>
      <c r="BC209" s="63"/>
      <c r="BD209" s="26"/>
      <c r="BE209" s="57"/>
      <c r="BF209" s="74"/>
      <c r="BG209" s="74"/>
      <c r="BH209" s="74"/>
      <c r="BI209" s="82"/>
      <c r="BJ209" s="74"/>
      <c r="BK209" s="82"/>
      <c r="BL209" s="82"/>
      <c r="BM209" s="74"/>
      <c r="BN209" s="82"/>
      <c r="BO209" s="74"/>
      <c r="BP209" s="91"/>
      <c r="BQ209" s="74"/>
      <c r="BR209" s="57"/>
      <c r="BS209" s="74"/>
      <c r="BT209" s="63"/>
      <c r="BU209" s="82"/>
      <c r="BV209" s="82"/>
      <c r="BW209" s="4"/>
      <c r="BX209" s="6"/>
      <c r="BY209" s="71"/>
      <c r="BZ209" s="148"/>
      <c r="CA209" s="152"/>
      <c r="CB209" s="148"/>
      <c r="CC209" s="152"/>
    </row>
    <row r="210" spans="2:81" hidden="1" x14ac:dyDescent="0.35">
      <c r="B210" s="2" t="s">
        <v>94</v>
      </c>
      <c r="C210" s="3">
        <v>8</v>
      </c>
      <c r="D210" s="3"/>
      <c r="E210" s="3">
        <v>10</v>
      </c>
      <c r="F210" s="3">
        <v>11</v>
      </c>
      <c r="G210" s="3"/>
      <c r="H210" s="3">
        <v>10</v>
      </c>
      <c r="I210" s="3">
        <v>13</v>
      </c>
      <c r="J210" s="3">
        <v>16</v>
      </c>
      <c r="K210" s="3">
        <v>11</v>
      </c>
      <c r="L210" s="3"/>
      <c r="M210" s="3"/>
      <c r="N210" s="3">
        <v>6</v>
      </c>
      <c r="O210" s="3">
        <v>13</v>
      </c>
      <c r="P210" s="3"/>
      <c r="Q210" s="3"/>
      <c r="R210" s="3"/>
      <c r="S210" s="3">
        <v>9</v>
      </c>
      <c r="T210" s="3">
        <v>2</v>
      </c>
      <c r="U210" s="3"/>
      <c r="V210" s="3">
        <v>6</v>
      </c>
      <c r="W210" s="3">
        <v>8</v>
      </c>
      <c r="X210" s="3">
        <v>8</v>
      </c>
      <c r="Y210" s="3">
        <v>3</v>
      </c>
      <c r="Z210" s="3">
        <v>7</v>
      </c>
      <c r="AA210" s="3">
        <v>1</v>
      </c>
      <c r="AB210" s="3">
        <v>10</v>
      </c>
      <c r="AC210" s="3">
        <v>9</v>
      </c>
      <c r="AD210" s="69" t="s">
        <v>229</v>
      </c>
      <c r="AE210" s="69" t="s">
        <v>220</v>
      </c>
      <c r="AF210" s="69" t="s">
        <v>232</v>
      </c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 t="s">
        <v>223</v>
      </c>
      <c r="AW210" s="69"/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 t="s">
        <v>223</v>
      </c>
      <c r="BT210" s="69"/>
      <c r="BU210" s="69"/>
      <c r="BV210" s="69" t="s">
        <v>238</v>
      </c>
      <c r="BW210" s="3"/>
      <c r="BX210" s="5"/>
      <c r="BY210" s="116"/>
      <c r="BZ210" s="149"/>
      <c r="CA210" s="151"/>
      <c r="CB210" s="149"/>
      <c r="CC210" s="151"/>
    </row>
    <row r="211" spans="2:81" hidden="1" x14ac:dyDescent="0.35">
      <c r="B211" s="8" t="s">
        <v>95</v>
      </c>
      <c r="C211" s="20"/>
      <c r="D211" s="26"/>
      <c r="E211" s="20"/>
      <c r="F211" s="20"/>
      <c r="G211" s="20"/>
      <c r="H211" s="20"/>
      <c r="I211" s="57"/>
      <c r="J211" s="54"/>
      <c r="K211" s="54"/>
      <c r="L211" s="54"/>
      <c r="M211" s="54"/>
      <c r="N211" s="54"/>
      <c r="O211" s="54"/>
      <c r="P211" s="54"/>
      <c r="Q211" s="4"/>
      <c r="R211" s="4"/>
      <c r="S211" s="4"/>
      <c r="T211" s="4"/>
      <c r="U211" s="67"/>
      <c r="V211" s="67"/>
      <c r="W211" s="67"/>
      <c r="X211" s="67"/>
      <c r="Y211" s="67"/>
      <c r="Z211" s="67"/>
      <c r="AA211" s="67"/>
      <c r="AB211" s="67"/>
      <c r="AC211" s="67"/>
      <c r="AD211" s="3">
        <v>4</v>
      </c>
      <c r="AE211" s="3"/>
      <c r="AF211" s="3"/>
      <c r="AG211" s="3"/>
      <c r="AH211" s="63"/>
      <c r="AI211" s="3"/>
      <c r="AJ211" s="3"/>
      <c r="AK211" s="3"/>
      <c r="AL211" s="57"/>
      <c r="AM211" s="57"/>
      <c r="AN211" s="74"/>
      <c r="AO211" s="26"/>
      <c r="AP211" s="74"/>
      <c r="AQ211" s="74"/>
      <c r="AR211" s="74"/>
      <c r="AS211" s="74"/>
      <c r="AT211" s="74"/>
      <c r="AU211" s="57"/>
      <c r="AV211" s="63"/>
      <c r="AW211" s="26"/>
      <c r="AX211" s="57"/>
      <c r="AY211" s="74"/>
      <c r="AZ211" s="74"/>
      <c r="BA211" s="82"/>
      <c r="BB211" s="74"/>
      <c r="BC211" s="74"/>
      <c r="BD211" s="82"/>
      <c r="BE211" s="57"/>
      <c r="BF211" s="74"/>
      <c r="BG211" s="82"/>
      <c r="BH211" s="82"/>
      <c r="BI211" s="74"/>
      <c r="BJ211" s="74"/>
      <c r="BK211" s="57"/>
      <c r="BL211" s="82"/>
      <c r="BM211" s="82"/>
      <c r="BN211" s="91"/>
      <c r="BO211" s="74"/>
      <c r="BP211" s="57"/>
      <c r="BQ211" s="74"/>
      <c r="BR211" s="82"/>
      <c r="BS211" s="63"/>
      <c r="BT211" s="82"/>
      <c r="BU211" s="82"/>
      <c r="BV211" s="63"/>
      <c r="BW211" s="4"/>
      <c r="BX211" s="6">
        <f>COUNT(C211:Q211)</f>
        <v>0</v>
      </c>
      <c r="BY211" s="71">
        <f>SUM(C212:Q212)</f>
        <v>0</v>
      </c>
      <c r="BZ211" s="148"/>
      <c r="CA211" s="152"/>
      <c r="CB211" s="148"/>
      <c r="CC211" s="152"/>
    </row>
    <row r="212" spans="2:81" hidden="1" x14ac:dyDescent="0.35">
      <c r="B212" s="8"/>
      <c r="C212" s="20"/>
      <c r="D212" s="26"/>
      <c r="E212" s="20"/>
      <c r="F212" s="20"/>
      <c r="G212" s="20"/>
      <c r="H212" s="20"/>
      <c r="I212" s="57"/>
      <c r="J212" s="54"/>
      <c r="K212" s="54"/>
      <c r="L212" s="54"/>
      <c r="M212" s="54"/>
      <c r="N212" s="54"/>
      <c r="O212" s="54"/>
      <c r="P212" s="54"/>
      <c r="Q212" s="4"/>
      <c r="R212" s="4"/>
      <c r="S212" s="4"/>
      <c r="T212" s="4"/>
      <c r="U212" s="67"/>
      <c r="V212" s="67"/>
      <c r="W212" s="67"/>
      <c r="X212" s="67"/>
      <c r="Y212" s="67"/>
      <c r="Z212" s="67"/>
      <c r="AA212" s="67"/>
      <c r="AB212" s="67"/>
      <c r="AC212" s="67"/>
      <c r="AD212" s="3">
        <v>4</v>
      </c>
      <c r="AE212" s="3"/>
      <c r="AF212" s="3"/>
      <c r="AG212" s="3"/>
      <c r="AH212" s="63"/>
      <c r="AI212" s="3"/>
      <c r="AJ212" s="3"/>
      <c r="AK212" s="3"/>
      <c r="AL212" s="57"/>
      <c r="AM212" s="57"/>
      <c r="AN212" s="74"/>
      <c r="AO212" s="26"/>
      <c r="AP212" s="74"/>
      <c r="AQ212" s="74"/>
      <c r="AR212" s="74"/>
      <c r="AS212" s="74"/>
      <c r="AT212" s="74"/>
      <c r="AU212" s="57"/>
      <c r="AV212" s="63"/>
      <c r="AW212" s="26"/>
      <c r="AX212" s="57"/>
      <c r="AY212" s="74"/>
      <c r="AZ212" s="74"/>
      <c r="BA212" s="82"/>
      <c r="BB212" s="74"/>
      <c r="BC212" s="74"/>
      <c r="BD212" s="82"/>
      <c r="BE212" s="57"/>
      <c r="BF212" s="74"/>
      <c r="BG212" s="82"/>
      <c r="BH212" s="82"/>
      <c r="BI212" s="74"/>
      <c r="BJ212" s="74"/>
      <c r="BK212" s="57"/>
      <c r="BL212" s="82"/>
      <c r="BM212" s="82"/>
      <c r="BN212" s="91"/>
      <c r="BO212" s="74"/>
      <c r="BP212" s="57"/>
      <c r="BQ212" s="74"/>
      <c r="BR212" s="82"/>
      <c r="BS212" s="63"/>
      <c r="BT212" s="82"/>
      <c r="BU212" s="82"/>
      <c r="BV212" s="63"/>
      <c r="BW212" s="4"/>
      <c r="BX212" s="6"/>
      <c r="BY212" s="71"/>
      <c r="BZ212" s="148"/>
      <c r="CA212" s="152"/>
      <c r="CB212" s="148"/>
      <c r="CC212" s="152"/>
    </row>
    <row r="213" spans="2:81" hidden="1" x14ac:dyDescent="0.35">
      <c r="B213" s="9"/>
      <c r="C213" s="74">
        <v>8</v>
      </c>
      <c r="D213" s="21">
        <v>7</v>
      </c>
      <c r="E213" s="74">
        <v>7</v>
      </c>
      <c r="F213" s="74">
        <v>7</v>
      </c>
      <c r="G213" s="74">
        <v>7</v>
      </c>
      <c r="H213" s="74">
        <v>7</v>
      </c>
      <c r="I213" s="21">
        <v>6</v>
      </c>
      <c r="J213" s="21">
        <v>6</v>
      </c>
      <c r="K213" s="63">
        <v>6</v>
      </c>
      <c r="L213" s="67">
        <v>6</v>
      </c>
      <c r="M213" s="67">
        <v>6</v>
      </c>
      <c r="N213" s="21">
        <v>5</v>
      </c>
      <c r="O213" s="64">
        <v>5</v>
      </c>
      <c r="P213" s="67">
        <v>5</v>
      </c>
      <c r="Q213" s="67">
        <v>5</v>
      </c>
      <c r="R213" s="21"/>
      <c r="S213" s="27"/>
      <c r="T213" s="21"/>
      <c r="U213" s="21"/>
      <c r="V213" s="58"/>
      <c r="W213" s="21"/>
      <c r="X213" s="27"/>
      <c r="Y213" s="27"/>
      <c r="Z213" s="27"/>
      <c r="AA213" s="26"/>
      <c r="AB213" s="26"/>
      <c r="AC213" s="63"/>
      <c r="AD213" s="67"/>
      <c r="AE213" s="67"/>
      <c r="AF213" s="67"/>
      <c r="AG213" s="67"/>
      <c r="AH213" s="67"/>
      <c r="AI213" s="63"/>
      <c r="AJ213" s="63"/>
      <c r="AK213" s="63"/>
      <c r="AL213" s="74"/>
      <c r="AM213" s="63"/>
      <c r="AN213" s="74"/>
      <c r="AO213" s="74"/>
      <c r="AP213" s="74"/>
      <c r="AQ213" s="57"/>
      <c r="AR213" s="57"/>
      <c r="AS213" s="26"/>
      <c r="AT213" s="74"/>
      <c r="AU213" s="82"/>
      <c r="AV213" s="74"/>
      <c r="AW213" s="57"/>
      <c r="AX213" s="63"/>
      <c r="AY213" s="26"/>
      <c r="AZ213" s="57"/>
      <c r="BA213" s="74"/>
      <c r="BB213" s="82"/>
      <c r="BC213" s="74"/>
      <c r="BD213" s="82"/>
      <c r="BE213" s="57"/>
      <c r="BF213" s="74"/>
      <c r="BG213" s="82"/>
      <c r="BH213" s="82"/>
      <c r="BI213" s="74"/>
      <c r="BJ213" s="74"/>
      <c r="BK213" s="57"/>
      <c r="BL213" s="82"/>
      <c r="BM213" s="74"/>
      <c r="BN213" s="91"/>
      <c r="BO213" s="74"/>
      <c r="BP213" s="57"/>
      <c r="BQ213" s="74"/>
      <c r="BR213" s="82"/>
      <c r="BS213" s="63"/>
      <c r="BT213" s="82"/>
      <c r="BU213" s="82"/>
      <c r="BV213" s="63"/>
      <c r="BW213" s="4"/>
      <c r="BX213" s="6"/>
      <c r="BY213" s="71"/>
      <c r="BZ213" s="148"/>
      <c r="CA213" s="152"/>
      <c r="CB213" s="148"/>
      <c r="CC213" s="152"/>
    </row>
    <row r="214" spans="2:81" hidden="1" x14ac:dyDescent="0.35">
      <c r="B214" s="8"/>
      <c r="C214" s="20">
        <v>9</v>
      </c>
      <c r="D214" s="74">
        <v>9</v>
      </c>
      <c r="E214" s="20">
        <v>8</v>
      </c>
      <c r="F214" s="67">
        <v>8</v>
      </c>
      <c r="G214" s="67">
        <v>8</v>
      </c>
      <c r="H214" s="63">
        <v>8</v>
      </c>
      <c r="I214" s="63">
        <v>8</v>
      </c>
      <c r="J214" s="20">
        <v>7</v>
      </c>
      <c r="K214" s="20">
        <v>7</v>
      </c>
      <c r="L214" s="20">
        <v>7</v>
      </c>
      <c r="M214" s="63">
        <v>7</v>
      </c>
      <c r="N214" s="67">
        <v>7</v>
      </c>
      <c r="O214" s="67">
        <v>7</v>
      </c>
      <c r="P214" s="67">
        <v>7</v>
      </c>
      <c r="Q214" s="67">
        <v>7</v>
      </c>
      <c r="R214" s="63">
        <v>7</v>
      </c>
      <c r="S214" s="74">
        <v>7</v>
      </c>
      <c r="T214" s="74">
        <v>7</v>
      </c>
      <c r="U214" s="74">
        <v>7</v>
      </c>
      <c r="V214" s="74">
        <v>7</v>
      </c>
      <c r="W214" s="74">
        <v>7</v>
      </c>
      <c r="X214" s="63">
        <v>7</v>
      </c>
      <c r="Y214" s="74">
        <v>7</v>
      </c>
      <c r="Z214" s="74">
        <v>7</v>
      </c>
      <c r="AA214" s="74">
        <v>7</v>
      </c>
      <c r="AB214" s="74">
        <v>7</v>
      </c>
      <c r="AC214" s="74">
        <v>7</v>
      </c>
      <c r="AD214" s="74">
        <v>7</v>
      </c>
      <c r="AE214" s="63">
        <v>6</v>
      </c>
      <c r="AF214" s="63">
        <v>6</v>
      </c>
      <c r="AG214" s="74">
        <v>6</v>
      </c>
      <c r="AH214" s="63">
        <v>6</v>
      </c>
      <c r="AI214" s="26">
        <v>5</v>
      </c>
      <c r="AJ214" s="82">
        <v>5</v>
      </c>
      <c r="AK214" s="57">
        <v>5</v>
      </c>
      <c r="AL214" s="82">
        <v>5</v>
      </c>
      <c r="AM214" s="63">
        <v>5</v>
      </c>
      <c r="AN214" s="26"/>
      <c r="AO214" s="20"/>
      <c r="AP214" s="20"/>
      <c r="AQ214" s="57"/>
      <c r="AR214" s="20"/>
      <c r="AS214" s="26"/>
      <c r="AT214" s="26"/>
      <c r="AU214" s="26"/>
      <c r="AV214" s="26"/>
      <c r="AW214" s="26"/>
      <c r="AX214" s="63"/>
      <c r="AY214" s="67"/>
      <c r="AZ214" s="67"/>
      <c r="BA214" s="67"/>
      <c r="BB214" s="74"/>
      <c r="BC214" s="74"/>
      <c r="BD214" s="74"/>
      <c r="BE214" s="57"/>
      <c r="BF214" s="57"/>
      <c r="BG214" s="26"/>
      <c r="BH214" s="74"/>
      <c r="BI214" s="82"/>
      <c r="BJ214" s="57"/>
      <c r="BK214" s="57"/>
      <c r="BL214" s="82"/>
      <c r="BM214" s="74"/>
      <c r="BN214" s="57"/>
      <c r="BO214" s="74"/>
      <c r="BP214" s="82"/>
      <c r="BQ214" s="82"/>
      <c r="BR214" s="82"/>
      <c r="BS214" s="91"/>
      <c r="BT214" s="57"/>
      <c r="BU214" s="82"/>
      <c r="BV214" s="82"/>
      <c r="BW214" s="4"/>
      <c r="BX214" s="6"/>
      <c r="BY214" s="71"/>
      <c r="BZ214" s="148"/>
      <c r="CA214" s="152"/>
      <c r="CB214" s="148"/>
      <c r="CC214" s="152"/>
    </row>
    <row r="215" spans="2:81" hidden="1" x14ac:dyDescent="0.35">
      <c r="B215" s="8"/>
      <c r="C215" s="74">
        <v>6</v>
      </c>
      <c r="D215" s="74">
        <v>6</v>
      </c>
      <c r="E215" s="70">
        <v>5</v>
      </c>
      <c r="F215" s="73">
        <v>5</v>
      </c>
      <c r="G215" s="73">
        <v>5</v>
      </c>
      <c r="H215" s="57">
        <v>5</v>
      </c>
      <c r="I215" s="74">
        <v>5</v>
      </c>
      <c r="J215" s="74">
        <v>5</v>
      </c>
      <c r="K215" s="74">
        <v>5</v>
      </c>
      <c r="L215" s="57">
        <v>5</v>
      </c>
      <c r="M215" s="74">
        <v>5</v>
      </c>
      <c r="N215" s="74">
        <v>5</v>
      </c>
      <c r="O215" s="57">
        <v>5</v>
      </c>
      <c r="P215" s="74">
        <v>5</v>
      </c>
      <c r="Q215" s="57">
        <v>5</v>
      </c>
      <c r="R215" s="20"/>
      <c r="S215" s="26"/>
      <c r="T215" s="20"/>
      <c r="U215" s="20"/>
      <c r="V215" s="20"/>
      <c r="W215" s="20"/>
      <c r="X215" s="57"/>
      <c r="Y215" s="20"/>
      <c r="Z215" s="20"/>
      <c r="AA215" s="26"/>
      <c r="AB215" s="26"/>
      <c r="AC215" s="20"/>
      <c r="AD215" s="63"/>
      <c r="AE215" s="26"/>
      <c r="AF215" s="26"/>
      <c r="AG215" s="26"/>
      <c r="AH215" s="63"/>
      <c r="AI215" s="67"/>
      <c r="AJ215" s="67"/>
      <c r="AK215" s="67"/>
      <c r="AL215" s="67"/>
      <c r="AM215" s="67"/>
      <c r="AN215" s="67"/>
      <c r="AO215" s="67"/>
      <c r="AP215" s="67"/>
      <c r="AQ215" s="63"/>
      <c r="AR215" s="63"/>
      <c r="AS215" s="63"/>
      <c r="AT215" s="74"/>
      <c r="AU215" s="74"/>
      <c r="AV215" s="74"/>
      <c r="AW215" s="74"/>
      <c r="AX215" s="57"/>
      <c r="AY215" s="26"/>
      <c r="AZ215" s="74"/>
      <c r="BA215" s="74"/>
      <c r="BB215" s="82"/>
      <c r="BC215" s="57"/>
      <c r="BD215" s="63"/>
      <c r="BE215" s="26"/>
      <c r="BF215" s="82"/>
      <c r="BG215" s="74"/>
      <c r="BH215" s="82"/>
      <c r="BI215" s="74"/>
      <c r="BJ215" s="82"/>
      <c r="BK215" s="82"/>
      <c r="BL215" s="74"/>
      <c r="BM215" s="74"/>
      <c r="BN215" s="57"/>
      <c r="BO215" s="82"/>
      <c r="BP215" s="91"/>
      <c r="BQ215" s="74"/>
      <c r="BR215" s="82"/>
      <c r="BS215" s="63"/>
      <c r="BT215" s="82"/>
      <c r="BU215" s="82"/>
      <c r="BV215" s="63"/>
      <c r="BW215" s="4"/>
      <c r="BX215" s="6"/>
      <c r="BY215" s="71"/>
      <c r="BZ215" s="148"/>
      <c r="CA215" s="152"/>
      <c r="CB215" s="148"/>
      <c r="CC215" s="152"/>
    </row>
    <row r="216" spans="2:81" hidden="1" x14ac:dyDescent="0.35">
      <c r="B216" s="8" t="s">
        <v>99</v>
      </c>
      <c r="C216" s="20"/>
      <c r="D216" s="26"/>
      <c r="E216" s="20"/>
      <c r="F216" s="20"/>
      <c r="G216" s="20"/>
      <c r="H216" s="20"/>
      <c r="I216" s="57"/>
      <c r="J216" s="20"/>
      <c r="K216" s="20"/>
      <c r="L216" s="26"/>
      <c r="M216" s="26"/>
      <c r="N216" s="20"/>
      <c r="O216" s="63"/>
      <c r="P216" s="26"/>
      <c r="Q216" s="26"/>
      <c r="R216" s="26"/>
      <c r="S216" s="63"/>
      <c r="T216" s="63"/>
      <c r="U216" s="67"/>
      <c r="V216" s="67"/>
      <c r="W216" s="67"/>
      <c r="X216" s="67"/>
      <c r="Y216" s="67"/>
      <c r="Z216" s="67"/>
      <c r="AA216" s="67"/>
      <c r="AB216" s="67"/>
      <c r="AC216" s="67"/>
      <c r="AD216" s="63"/>
      <c r="AE216" s="63"/>
      <c r="AF216" s="63"/>
      <c r="AG216" s="74"/>
      <c r="AH216" s="63"/>
      <c r="AI216" s="74"/>
      <c r="AJ216" s="74"/>
      <c r="AK216" s="74"/>
      <c r="AL216" s="57"/>
      <c r="AM216" s="57"/>
      <c r="AN216" s="74"/>
      <c r="AO216" s="26"/>
      <c r="AP216" s="74"/>
      <c r="AQ216" s="74"/>
      <c r="AR216" s="74"/>
      <c r="AS216" s="82"/>
      <c r="AT216" s="74"/>
      <c r="AU216" s="57"/>
      <c r="AV216" s="63"/>
      <c r="AW216" s="26"/>
      <c r="AX216" s="57"/>
      <c r="AY216" s="74"/>
      <c r="AZ216" s="74"/>
      <c r="BA216" s="82"/>
      <c r="BB216" s="74"/>
      <c r="BC216" s="74"/>
      <c r="BD216" s="82"/>
      <c r="BE216" s="57"/>
      <c r="BF216" s="74"/>
      <c r="BG216" s="82"/>
      <c r="BH216" s="82"/>
      <c r="BI216" s="74"/>
      <c r="BJ216" s="74"/>
      <c r="BK216" s="57"/>
      <c r="BL216" s="82"/>
      <c r="BM216" s="74"/>
      <c r="BN216" s="91"/>
      <c r="BO216" s="74"/>
      <c r="BP216" s="57"/>
      <c r="BQ216" s="74"/>
      <c r="BR216" s="82"/>
      <c r="BS216" s="63"/>
      <c r="BT216" s="82"/>
      <c r="BU216" s="82"/>
      <c r="BV216" s="63"/>
      <c r="BW216" s="4"/>
      <c r="BX216" s="6">
        <f>COUNT(C216:BW216)</f>
        <v>0</v>
      </c>
      <c r="BY216" s="71">
        <f>SUM(C217:BW217)</f>
        <v>0</v>
      </c>
      <c r="BZ216" s="148"/>
      <c r="CA216" s="152"/>
      <c r="CB216" s="148"/>
      <c r="CC216" s="152"/>
    </row>
    <row r="217" spans="2:81" hidden="1" x14ac:dyDescent="0.35">
      <c r="B217" s="8"/>
      <c r="C217" s="20"/>
      <c r="D217" s="26"/>
      <c r="E217" s="20"/>
      <c r="F217" s="20"/>
      <c r="G217" s="20"/>
      <c r="H217" s="20"/>
      <c r="I217" s="57"/>
      <c r="J217" s="20"/>
      <c r="K217" s="20"/>
      <c r="L217" s="26"/>
      <c r="M217" s="26"/>
      <c r="N217" s="20"/>
      <c r="O217" s="63"/>
      <c r="P217" s="26"/>
      <c r="Q217" s="26"/>
      <c r="R217" s="26"/>
      <c r="S217" s="63"/>
      <c r="T217" s="63"/>
      <c r="U217" s="67"/>
      <c r="V217" s="67"/>
      <c r="W217" s="67"/>
      <c r="X217" s="67"/>
      <c r="Y217" s="67"/>
      <c r="Z217" s="67"/>
      <c r="AA217" s="67"/>
      <c r="AB217" s="67"/>
      <c r="AC217" s="67"/>
      <c r="AD217" s="63"/>
      <c r="AE217" s="63"/>
      <c r="AF217" s="63"/>
      <c r="AG217" s="74"/>
      <c r="AH217" s="63"/>
      <c r="AI217" s="74"/>
      <c r="AJ217" s="74"/>
      <c r="AK217" s="74"/>
      <c r="AL217" s="57"/>
      <c r="AM217" s="57"/>
      <c r="AN217" s="74"/>
      <c r="AO217" s="26"/>
      <c r="AP217" s="74"/>
      <c r="AQ217" s="74"/>
      <c r="AR217" s="74"/>
      <c r="AS217" s="82"/>
      <c r="AT217" s="74"/>
      <c r="AU217" s="57"/>
      <c r="AV217" s="63"/>
      <c r="AW217" s="26"/>
      <c r="AX217" s="57"/>
      <c r="AY217" s="74"/>
      <c r="AZ217" s="74"/>
      <c r="BA217" s="82"/>
      <c r="BB217" s="74"/>
      <c r="BC217" s="74"/>
      <c r="BD217" s="82"/>
      <c r="BE217" s="57"/>
      <c r="BF217" s="74"/>
      <c r="BG217" s="82"/>
      <c r="BH217" s="82"/>
      <c r="BI217" s="74"/>
      <c r="BJ217" s="74"/>
      <c r="BK217" s="57"/>
      <c r="BL217" s="82"/>
      <c r="BM217" s="74"/>
      <c r="BN217" s="91"/>
      <c r="BO217" s="74"/>
      <c r="BP217" s="57"/>
      <c r="BQ217" s="74"/>
      <c r="BR217" s="82"/>
      <c r="BS217" s="63"/>
      <c r="BT217" s="82"/>
      <c r="BU217" s="82"/>
      <c r="BV217" s="63"/>
      <c r="BW217" s="4"/>
      <c r="BX217" s="6">
        <f>COUNT(C217:BW217)</f>
        <v>0</v>
      </c>
      <c r="BY217" s="71">
        <f>SUM(C218:BW218)</f>
        <v>182</v>
      </c>
      <c r="BZ217" s="148"/>
      <c r="CA217" s="152"/>
      <c r="CB217" s="148"/>
      <c r="CC217" s="152"/>
    </row>
    <row r="218" spans="2:81" hidden="1" x14ac:dyDescent="0.35">
      <c r="B218" s="8"/>
      <c r="C218" s="63">
        <v>6</v>
      </c>
      <c r="D218" s="63">
        <v>6</v>
      </c>
      <c r="E218" s="20">
        <v>5</v>
      </c>
      <c r="F218" s="26">
        <v>5</v>
      </c>
      <c r="G218" s="26">
        <v>5</v>
      </c>
      <c r="H218" s="63">
        <v>5</v>
      </c>
      <c r="I218" s="26">
        <v>5</v>
      </c>
      <c r="J218" s="26">
        <v>5</v>
      </c>
      <c r="K218" s="63">
        <v>5</v>
      </c>
      <c r="L218" s="73">
        <v>5</v>
      </c>
      <c r="M218" s="67">
        <v>5</v>
      </c>
      <c r="N218" s="67">
        <v>5</v>
      </c>
      <c r="O218" s="63">
        <v>5</v>
      </c>
      <c r="P218" s="63">
        <v>5</v>
      </c>
      <c r="Q218" s="74">
        <v>5</v>
      </c>
      <c r="R218" s="63">
        <v>5</v>
      </c>
      <c r="S218" s="74">
        <v>5</v>
      </c>
      <c r="T218" s="74">
        <v>5</v>
      </c>
      <c r="U218" s="57">
        <v>5</v>
      </c>
      <c r="V218" s="26">
        <v>5</v>
      </c>
      <c r="W218" s="74">
        <v>5</v>
      </c>
      <c r="X218" s="74">
        <v>5</v>
      </c>
      <c r="Y218" s="74">
        <v>5</v>
      </c>
      <c r="Z218" s="74">
        <v>5</v>
      </c>
      <c r="AA218" s="74">
        <v>5</v>
      </c>
      <c r="AB218" s="74">
        <v>5</v>
      </c>
      <c r="AC218" s="74">
        <v>5</v>
      </c>
      <c r="AD218" s="82">
        <v>5</v>
      </c>
      <c r="AE218" s="57">
        <v>5</v>
      </c>
      <c r="AF218" s="57">
        <v>5</v>
      </c>
      <c r="AG218" s="82">
        <v>5</v>
      </c>
      <c r="AH218" s="74">
        <v>5</v>
      </c>
      <c r="AI218" s="74">
        <v>5</v>
      </c>
      <c r="AJ218" s="57">
        <v>5</v>
      </c>
      <c r="AK218" s="82">
        <v>5</v>
      </c>
      <c r="AL218" s="63">
        <v>5</v>
      </c>
      <c r="AM218" s="20"/>
      <c r="AN218" s="26"/>
      <c r="AO218" s="20"/>
      <c r="AP218" s="20"/>
      <c r="AQ218" s="20"/>
      <c r="AR218" s="57"/>
      <c r="AS218" s="20"/>
      <c r="AT218" s="20"/>
      <c r="AU218" s="20"/>
      <c r="AV218" s="26"/>
      <c r="AW218" s="63"/>
      <c r="AX218" s="67"/>
      <c r="AY218" s="67"/>
      <c r="AZ218" s="67"/>
      <c r="BA218" s="67"/>
      <c r="BB218" s="67"/>
      <c r="BC218" s="67"/>
      <c r="BD218" s="74"/>
      <c r="BE218" s="57"/>
      <c r="BF218" s="74"/>
      <c r="BG218" s="74"/>
      <c r="BH218" s="82"/>
      <c r="BI218" s="57"/>
      <c r="BJ218" s="26"/>
      <c r="BK218" s="57"/>
      <c r="BL218" s="82"/>
      <c r="BM218" s="74"/>
      <c r="BN218" s="82"/>
      <c r="BO218" s="82"/>
      <c r="BP218" s="74"/>
      <c r="BQ218" s="74"/>
      <c r="BR218" s="91"/>
      <c r="BS218" s="74"/>
      <c r="BT218" s="82"/>
      <c r="BU218" s="82"/>
      <c r="BV218" s="63"/>
      <c r="BW218" s="4"/>
      <c r="BX218" s="6"/>
      <c r="BY218" s="71"/>
      <c r="BZ218" s="148"/>
      <c r="CA218" s="152"/>
      <c r="CB218" s="148"/>
      <c r="CC218" s="152"/>
    </row>
    <row r="219" spans="2:81" hidden="1" x14ac:dyDescent="0.35">
      <c r="B219" s="11"/>
      <c r="C219" s="21"/>
      <c r="D219" s="27"/>
      <c r="E219" s="21"/>
      <c r="F219" s="21"/>
      <c r="G219" s="21"/>
      <c r="H219" s="21"/>
      <c r="I219" s="58"/>
      <c r="J219" s="21"/>
      <c r="K219" s="21"/>
      <c r="L219" s="27"/>
      <c r="M219" s="27"/>
      <c r="N219" s="21"/>
      <c r="O219" s="64"/>
      <c r="P219" s="27"/>
      <c r="Q219" s="26"/>
      <c r="R219" s="26"/>
      <c r="S219" s="63"/>
      <c r="T219" s="63"/>
      <c r="U219" s="67"/>
      <c r="V219" s="67"/>
      <c r="W219" s="67"/>
      <c r="X219" s="67"/>
      <c r="Y219" s="67"/>
      <c r="Z219" s="67"/>
      <c r="AA219" s="67"/>
      <c r="AB219" s="67"/>
      <c r="AC219" s="67"/>
      <c r="AD219" s="63"/>
      <c r="AE219" s="63"/>
      <c r="AF219" s="63"/>
      <c r="AG219" s="74"/>
      <c r="AH219" s="63"/>
      <c r="AI219" s="74"/>
      <c r="AJ219" s="74"/>
      <c r="AK219" s="74"/>
      <c r="AL219" s="57">
        <v>5</v>
      </c>
      <c r="AM219" s="57">
        <v>5</v>
      </c>
      <c r="AN219" s="74"/>
      <c r="AO219" s="26"/>
      <c r="AP219" s="74"/>
      <c r="AQ219" s="74"/>
      <c r="AR219" s="74"/>
      <c r="AS219" s="82"/>
      <c r="AT219" s="74"/>
      <c r="AU219" s="57"/>
      <c r="AV219" s="63"/>
      <c r="AW219" s="26"/>
      <c r="AX219" s="57"/>
      <c r="AY219" s="74"/>
      <c r="AZ219" s="74"/>
      <c r="BA219" s="82"/>
      <c r="BB219" s="74"/>
      <c r="BC219" s="74"/>
      <c r="BD219" s="82"/>
      <c r="BE219" s="57"/>
      <c r="BF219" s="74"/>
      <c r="BG219" s="82"/>
      <c r="BH219" s="82"/>
      <c r="BI219" s="74"/>
      <c r="BJ219" s="74"/>
      <c r="BK219" s="57"/>
      <c r="BL219" s="82"/>
      <c r="BM219" s="74"/>
      <c r="BN219" s="91"/>
      <c r="BO219" s="74"/>
      <c r="BP219" s="57"/>
      <c r="BQ219" s="74"/>
      <c r="BR219" s="82"/>
      <c r="BS219" s="63"/>
      <c r="BT219" s="82"/>
      <c r="BU219" s="82"/>
      <c r="BV219" s="63"/>
      <c r="BW219" s="4"/>
      <c r="BX219" s="6"/>
      <c r="BY219" s="71"/>
      <c r="BZ219" s="148"/>
      <c r="CA219" s="152"/>
      <c r="CB219" s="148"/>
      <c r="CC219" s="152"/>
    </row>
    <row r="220" spans="2:81" hidden="1" x14ac:dyDescent="0.35">
      <c r="B220" s="10"/>
      <c r="C220" s="21"/>
      <c r="D220" s="27"/>
      <c r="E220" s="21"/>
      <c r="F220" s="21"/>
      <c r="G220" s="21"/>
      <c r="H220" s="21"/>
      <c r="I220" s="58">
        <v>5</v>
      </c>
      <c r="J220" s="21">
        <v>8</v>
      </c>
      <c r="K220" s="21"/>
      <c r="L220" s="27">
        <v>5</v>
      </c>
      <c r="M220" s="27"/>
      <c r="N220" s="21"/>
      <c r="O220" s="64"/>
      <c r="P220" s="27"/>
      <c r="Q220" s="26"/>
      <c r="R220" s="26"/>
      <c r="S220" s="63"/>
      <c r="T220" s="63"/>
      <c r="U220" s="67"/>
      <c r="V220" s="67"/>
      <c r="W220" s="67"/>
      <c r="X220" s="67"/>
      <c r="Y220" s="67"/>
      <c r="Z220" s="67"/>
      <c r="AA220" s="67"/>
      <c r="AB220" s="67"/>
      <c r="AC220" s="67"/>
      <c r="AD220" s="63"/>
      <c r="AE220" s="63"/>
      <c r="AF220" s="63"/>
      <c r="AG220" s="74"/>
      <c r="AH220" s="63"/>
      <c r="AI220" s="74"/>
      <c r="AJ220" s="74"/>
      <c r="AK220" s="74"/>
      <c r="AL220" s="57"/>
      <c r="AM220" s="57">
        <v>5</v>
      </c>
      <c r="AN220" s="74"/>
      <c r="AO220" s="26"/>
      <c r="AP220" s="74"/>
      <c r="AQ220" s="74"/>
      <c r="AR220" s="74"/>
      <c r="AS220" s="82"/>
      <c r="AT220" s="74"/>
      <c r="AU220" s="57"/>
      <c r="AV220" s="63"/>
      <c r="AW220" s="26"/>
      <c r="AX220" s="57"/>
      <c r="AY220" s="74"/>
      <c r="AZ220" s="74"/>
      <c r="BA220" s="82"/>
      <c r="BB220" s="74"/>
      <c r="BC220" s="74"/>
      <c r="BD220" s="82"/>
      <c r="BE220" s="57"/>
      <c r="BF220" s="74"/>
      <c r="BG220" s="82"/>
      <c r="BH220" s="82"/>
      <c r="BI220" s="74"/>
      <c r="BJ220" s="74"/>
      <c r="BK220" s="57"/>
      <c r="BL220" s="82"/>
      <c r="BM220" s="74"/>
      <c r="BN220" s="91"/>
      <c r="BO220" s="74"/>
      <c r="BP220" s="57"/>
      <c r="BQ220" s="74"/>
      <c r="BR220" s="82"/>
      <c r="BS220" s="63"/>
      <c r="BT220" s="82"/>
      <c r="BU220" s="82"/>
      <c r="BV220" s="63"/>
      <c r="BW220" s="4"/>
      <c r="BX220" s="6"/>
      <c r="BY220" s="71"/>
      <c r="BZ220" s="148"/>
      <c r="CA220" s="152"/>
      <c r="CB220" s="148"/>
      <c r="CC220" s="152"/>
    </row>
    <row r="221" spans="2:81" hidden="1" x14ac:dyDescent="0.35">
      <c r="B221" s="2" t="s">
        <v>103</v>
      </c>
      <c r="C221" s="3"/>
      <c r="D221" s="3"/>
      <c r="E221" s="3">
        <v>6</v>
      </c>
      <c r="F221" s="3"/>
      <c r="G221" s="3">
        <v>3</v>
      </c>
      <c r="H221" s="3">
        <v>7</v>
      </c>
      <c r="I221" s="3"/>
      <c r="J221" s="3">
        <v>3</v>
      </c>
      <c r="K221" s="3">
        <v>5</v>
      </c>
      <c r="L221" s="3"/>
      <c r="M221" s="3"/>
      <c r="N221" s="3">
        <v>4</v>
      </c>
      <c r="O221" s="3"/>
      <c r="P221" s="3"/>
      <c r="Q221" s="3"/>
      <c r="R221" s="3"/>
      <c r="S221" s="3">
        <v>2</v>
      </c>
      <c r="T221" s="3"/>
      <c r="U221" s="3"/>
      <c r="V221" s="3"/>
      <c r="W221" s="3"/>
      <c r="X221" s="3"/>
      <c r="Y221" s="3">
        <v>4</v>
      </c>
      <c r="Z221" s="3">
        <v>4</v>
      </c>
      <c r="AA221" s="3"/>
      <c r="AB221" s="3">
        <v>6</v>
      </c>
      <c r="AC221" s="3">
        <v>6</v>
      </c>
      <c r="AD221" s="3">
        <v>4</v>
      </c>
      <c r="AE221" s="3">
        <v>6</v>
      </c>
      <c r="AF221" s="3">
        <v>5</v>
      </c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>
        <v>4</v>
      </c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>
        <v>2</v>
      </c>
      <c r="BT221" s="3"/>
      <c r="BU221" s="3"/>
      <c r="BV221" s="3"/>
      <c r="BW221" s="3"/>
      <c r="BX221" s="5"/>
      <c r="BY221" s="116"/>
      <c r="BZ221" s="149"/>
      <c r="CA221" s="151"/>
      <c r="CB221" s="149"/>
      <c r="CC221" s="151"/>
    </row>
    <row r="222" spans="2:81" hidden="1" x14ac:dyDescent="0.35">
      <c r="B222" s="8" t="s">
        <v>104</v>
      </c>
      <c r="C222" s="20"/>
      <c r="D222" s="26"/>
      <c r="E222" s="20"/>
      <c r="F222" s="20"/>
      <c r="G222" s="20"/>
      <c r="H222" s="20"/>
      <c r="I222" s="57"/>
      <c r="J222" s="54"/>
      <c r="K222" s="54"/>
      <c r="L222" s="54"/>
      <c r="M222" s="54"/>
      <c r="N222" s="54"/>
      <c r="O222" s="54"/>
      <c r="P222" s="54"/>
      <c r="Q222" s="4"/>
      <c r="R222" s="4"/>
      <c r="S222" s="4"/>
      <c r="T222" s="4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3"/>
      <c r="AI222" s="67"/>
      <c r="AJ222" s="67"/>
      <c r="AK222" s="67"/>
      <c r="AL222" s="57"/>
      <c r="AM222" s="57"/>
      <c r="AN222" s="74"/>
      <c r="AO222" s="26"/>
      <c r="AP222" s="74"/>
      <c r="AQ222" s="74"/>
      <c r="AR222" s="74"/>
      <c r="AS222" s="74"/>
      <c r="AT222" s="74"/>
      <c r="AU222" s="57"/>
      <c r="AV222" s="63"/>
      <c r="AW222" s="26"/>
      <c r="AX222" s="57"/>
      <c r="AY222" s="74"/>
      <c r="AZ222" s="74"/>
      <c r="BA222" s="82"/>
      <c r="BB222" s="74"/>
      <c r="BC222" s="74"/>
      <c r="BD222" s="82"/>
      <c r="BE222" s="57"/>
      <c r="BF222" s="74"/>
      <c r="BG222" s="82"/>
      <c r="BH222" s="82"/>
      <c r="BI222" s="74"/>
      <c r="BJ222" s="74"/>
      <c r="BK222" s="57"/>
      <c r="BL222" s="82"/>
      <c r="BM222" s="82"/>
      <c r="BN222" s="91"/>
      <c r="BO222" s="74"/>
      <c r="BP222" s="57"/>
      <c r="BQ222" s="74"/>
      <c r="BR222" s="82"/>
      <c r="BS222" s="63"/>
      <c r="BT222" s="82"/>
      <c r="BU222" s="82"/>
      <c r="BV222" s="63"/>
      <c r="BW222" s="4"/>
      <c r="BX222" s="6">
        <f>COUNT(Q222:Q222)</f>
        <v>0</v>
      </c>
      <c r="BY222" s="71">
        <f>SUM(Q223:CB223)</f>
        <v>0</v>
      </c>
      <c r="BZ222" s="148"/>
      <c r="CA222" s="152"/>
      <c r="CB222" s="148"/>
      <c r="CC222" s="152"/>
    </row>
    <row r="223" spans="2:81" hidden="1" x14ac:dyDescent="0.35">
      <c r="B223" s="8"/>
      <c r="C223" s="20"/>
      <c r="D223" s="26"/>
      <c r="E223" s="20"/>
      <c r="F223" s="20"/>
      <c r="G223" s="20"/>
      <c r="H223" s="20"/>
      <c r="I223" s="57"/>
      <c r="J223" s="54"/>
      <c r="K223" s="54"/>
      <c r="L223" s="54"/>
      <c r="M223" s="54"/>
      <c r="N223" s="54"/>
      <c r="O223" s="54"/>
      <c r="P223" s="54"/>
      <c r="Q223" s="4"/>
      <c r="R223" s="4"/>
      <c r="S223" s="4"/>
      <c r="T223" s="4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3"/>
      <c r="AI223" s="67"/>
      <c r="AJ223" s="67"/>
      <c r="AK223" s="67"/>
      <c r="AL223" s="57"/>
      <c r="AM223" s="57"/>
      <c r="AN223" s="74"/>
      <c r="AO223" s="26"/>
      <c r="AP223" s="74"/>
      <c r="AQ223" s="74"/>
      <c r="AR223" s="74"/>
      <c r="AS223" s="74"/>
      <c r="AT223" s="74"/>
      <c r="AU223" s="57"/>
      <c r="AV223" s="63"/>
      <c r="AW223" s="26"/>
      <c r="AX223" s="57"/>
      <c r="AY223" s="74"/>
      <c r="AZ223" s="74"/>
      <c r="BA223" s="82"/>
      <c r="BB223" s="74"/>
      <c r="BC223" s="74"/>
      <c r="BD223" s="82"/>
      <c r="BE223" s="57"/>
      <c r="BF223" s="74"/>
      <c r="BG223" s="82"/>
      <c r="BH223" s="82"/>
      <c r="BI223" s="74"/>
      <c r="BJ223" s="74"/>
      <c r="BK223" s="57"/>
      <c r="BL223" s="82"/>
      <c r="BM223" s="82"/>
      <c r="BN223" s="91"/>
      <c r="BO223" s="74"/>
      <c r="BP223" s="57"/>
      <c r="BQ223" s="74"/>
      <c r="BR223" s="82"/>
      <c r="BS223" s="63"/>
      <c r="BT223" s="82"/>
      <c r="BU223" s="82"/>
      <c r="BV223" s="63"/>
      <c r="BW223" s="4"/>
      <c r="BX223" s="6"/>
      <c r="BY223" s="71"/>
      <c r="BZ223" s="148"/>
      <c r="CA223" s="152"/>
      <c r="CB223" s="148"/>
      <c r="CC223" s="152"/>
    </row>
    <row r="224" spans="2:81" hidden="1" x14ac:dyDescent="0.35">
      <c r="B224" s="8" t="s">
        <v>105</v>
      </c>
      <c r="C224" s="20"/>
      <c r="D224" s="26"/>
      <c r="E224" s="20"/>
      <c r="F224" s="20"/>
      <c r="G224" s="20"/>
      <c r="H224" s="20"/>
      <c r="I224" s="57"/>
      <c r="J224" s="54"/>
      <c r="K224" s="54"/>
      <c r="L224" s="54"/>
      <c r="M224" s="54"/>
      <c r="N224" s="54"/>
      <c r="O224" s="54"/>
      <c r="P224" s="54"/>
      <c r="Q224" s="4"/>
      <c r="R224" s="4"/>
      <c r="S224" s="4"/>
      <c r="T224" s="4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3"/>
      <c r="AI224" s="67"/>
      <c r="AJ224" s="67"/>
      <c r="AK224" s="67"/>
      <c r="AL224" s="57"/>
      <c r="AM224" s="57"/>
      <c r="AN224" s="74"/>
      <c r="AO224" s="26"/>
      <c r="AP224" s="74"/>
      <c r="AQ224" s="74"/>
      <c r="AR224" s="74"/>
      <c r="AS224" s="74"/>
      <c r="AT224" s="74"/>
      <c r="AU224" s="57"/>
      <c r="AV224" s="63"/>
      <c r="AW224" s="26"/>
      <c r="AX224" s="57"/>
      <c r="AY224" s="74"/>
      <c r="AZ224" s="74"/>
      <c r="BA224" s="82"/>
      <c r="BB224" s="74"/>
      <c r="BC224" s="74"/>
      <c r="BD224" s="82"/>
      <c r="BE224" s="57"/>
      <c r="BF224" s="74"/>
      <c r="BG224" s="82"/>
      <c r="BH224" s="82"/>
      <c r="BI224" s="74"/>
      <c r="BJ224" s="74"/>
      <c r="BK224" s="57"/>
      <c r="BL224" s="82"/>
      <c r="BM224" s="82"/>
      <c r="BN224" s="91"/>
      <c r="BO224" s="74"/>
      <c r="BP224" s="57"/>
      <c r="BQ224" s="74"/>
      <c r="BR224" s="82"/>
      <c r="BS224" s="63"/>
      <c r="BT224" s="82"/>
      <c r="BU224" s="82"/>
      <c r="BV224" s="63"/>
      <c r="BW224" s="4"/>
      <c r="BX224" s="6">
        <f>COUNT(Q224:Q224)</f>
        <v>0</v>
      </c>
      <c r="BY224" s="71">
        <f>SUM(Q225:CB225)</f>
        <v>0</v>
      </c>
      <c r="BZ224" s="148"/>
      <c r="CA224" s="152"/>
      <c r="CB224" s="148"/>
      <c r="CC224" s="152"/>
    </row>
    <row r="225" spans="2:81" hidden="1" x14ac:dyDescent="0.35">
      <c r="B225" s="8"/>
      <c r="C225" s="20"/>
      <c r="D225" s="26"/>
      <c r="E225" s="20"/>
      <c r="F225" s="20"/>
      <c r="G225" s="20"/>
      <c r="H225" s="20"/>
      <c r="I225" s="57"/>
      <c r="J225" s="54"/>
      <c r="K225" s="54"/>
      <c r="L225" s="54"/>
      <c r="M225" s="54"/>
      <c r="N225" s="54"/>
      <c r="O225" s="54"/>
      <c r="P225" s="54"/>
      <c r="Q225" s="4"/>
      <c r="R225" s="4"/>
      <c r="S225" s="4"/>
      <c r="T225" s="4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3"/>
      <c r="AI225" s="67"/>
      <c r="AJ225" s="67"/>
      <c r="AK225" s="67"/>
      <c r="AL225" s="57"/>
      <c r="AM225" s="57"/>
      <c r="AN225" s="74"/>
      <c r="AO225" s="26"/>
      <c r="AP225" s="74"/>
      <c r="AQ225" s="74"/>
      <c r="AR225" s="74"/>
      <c r="AS225" s="74"/>
      <c r="AT225" s="74"/>
      <c r="AU225" s="57"/>
      <c r="AV225" s="63"/>
      <c r="AW225" s="26"/>
      <c r="AX225" s="57"/>
      <c r="AY225" s="74"/>
      <c r="AZ225" s="74"/>
      <c r="BA225" s="82"/>
      <c r="BB225" s="74"/>
      <c r="BC225" s="74"/>
      <c r="BD225" s="82"/>
      <c r="BE225" s="57"/>
      <c r="BF225" s="74"/>
      <c r="BG225" s="82"/>
      <c r="BH225" s="82"/>
      <c r="BI225" s="74"/>
      <c r="BJ225" s="74"/>
      <c r="BK225" s="57"/>
      <c r="BL225" s="82"/>
      <c r="BM225" s="82"/>
      <c r="BN225" s="91"/>
      <c r="BO225" s="74"/>
      <c r="BP225" s="57"/>
      <c r="BQ225" s="74"/>
      <c r="BR225" s="82"/>
      <c r="BS225" s="63"/>
      <c r="BT225" s="82"/>
      <c r="BU225" s="82"/>
      <c r="BV225" s="63"/>
      <c r="BW225" s="4"/>
      <c r="BX225" s="6"/>
      <c r="BY225" s="71"/>
      <c r="BZ225" s="148"/>
      <c r="CA225" s="152"/>
      <c r="CB225" s="148"/>
      <c r="CC225" s="152"/>
    </row>
    <row r="226" spans="2:81" hidden="1" x14ac:dyDescent="0.35">
      <c r="B226" s="8"/>
      <c r="C226" s="20"/>
      <c r="D226" s="26"/>
      <c r="E226" s="20"/>
      <c r="F226" s="20"/>
      <c r="G226" s="20"/>
      <c r="H226" s="20"/>
      <c r="I226" s="57"/>
      <c r="J226" s="20"/>
      <c r="K226" s="20"/>
      <c r="L226" s="26"/>
      <c r="M226" s="26"/>
      <c r="N226" s="20"/>
      <c r="O226" s="63"/>
      <c r="P226" s="26"/>
      <c r="Q226" s="26"/>
      <c r="R226" s="26"/>
      <c r="S226" s="70">
        <v>5</v>
      </c>
      <c r="T226" s="63"/>
      <c r="U226" s="67"/>
      <c r="V226" s="67"/>
      <c r="W226" s="67"/>
      <c r="X226" s="67"/>
      <c r="Y226" s="67"/>
      <c r="Z226" s="67"/>
      <c r="AA226" s="67"/>
      <c r="AB226" s="67"/>
      <c r="AC226" s="67"/>
      <c r="AD226" s="63"/>
      <c r="AE226" s="63"/>
      <c r="AF226" s="63"/>
      <c r="AG226" s="74"/>
      <c r="AH226" s="73">
        <v>5</v>
      </c>
      <c r="AI226" s="74"/>
      <c r="AJ226" s="74"/>
      <c r="AK226" s="74"/>
      <c r="AL226" s="57">
        <v>5</v>
      </c>
      <c r="AM226" s="57"/>
      <c r="AN226" s="74"/>
      <c r="AO226" s="26"/>
      <c r="AP226" s="74"/>
      <c r="AQ226" s="74"/>
      <c r="AR226" s="74"/>
      <c r="AS226" s="82"/>
      <c r="AT226" s="74"/>
      <c r="AU226" s="57"/>
      <c r="AV226" s="63"/>
      <c r="AW226" s="26"/>
      <c r="AX226" s="57"/>
      <c r="AY226" s="74"/>
      <c r="AZ226" s="74"/>
      <c r="BA226" s="82"/>
      <c r="BB226" s="74"/>
      <c r="BC226" s="74"/>
      <c r="BD226" s="82"/>
      <c r="BE226" s="57"/>
      <c r="BF226" s="74"/>
      <c r="BG226" s="82"/>
      <c r="BH226" s="82"/>
      <c r="BI226" s="74"/>
      <c r="BJ226" s="74"/>
      <c r="BK226" s="57"/>
      <c r="BL226" s="82"/>
      <c r="BM226" s="74"/>
      <c r="BN226" s="91"/>
      <c r="BO226" s="74"/>
      <c r="BP226" s="57"/>
      <c r="BQ226" s="74"/>
      <c r="BR226" s="73">
        <v>5</v>
      </c>
      <c r="BS226" s="63"/>
      <c r="BT226" s="82"/>
      <c r="BU226" s="82"/>
      <c r="BV226" s="63"/>
      <c r="BW226" s="4"/>
      <c r="BX226" s="6"/>
      <c r="BY226" s="71"/>
      <c r="BZ226" s="148"/>
      <c r="CA226" s="152"/>
      <c r="CB226" s="148"/>
      <c r="CC226" s="152"/>
    </row>
    <row r="227" spans="2:81" hidden="1" x14ac:dyDescent="0.35">
      <c r="B227" s="8"/>
      <c r="C227" s="20"/>
      <c r="D227" s="26"/>
      <c r="E227" s="20"/>
      <c r="F227" s="20"/>
      <c r="G227" s="20"/>
      <c r="H227" s="20"/>
      <c r="I227" s="57"/>
      <c r="J227" s="20"/>
      <c r="K227" s="20"/>
      <c r="L227" s="26"/>
      <c r="M227" s="26"/>
      <c r="N227" s="20"/>
      <c r="O227" s="63"/>
      <c r="P227" s="26"/>
      <c r="Q227" s="26"/>
      <c r="R227" s="26"/>
      <c r="S227" s="63">
        <v>5</v>
      </c>
      <c r="T227" s="63"/>
      <c r="U227" s="67"/>
      <c r="V227" s="67"/>
      <c r="W227" s="67"/>
      <c r="X227" s="67"/>
      <c r="Y227" s="67"/>
      <c r="Z227" s="67"/>
      <c r="AA227" s="67"/>
      <c r="AB227" s="67"/>
      <c r="AC227" s="67"/>
      <c r="AD227" s="63">
        <v>6</v>
      </c>
      <c r="AE227" s="63"/>
      <c r="AF227" s="63">
        <v>6</v>
      </c>
      <c r="AG227" s="74"/>
      <c r="AH227" s="63">
        <v>7</v>
      </c>
      <c r="AI227" s="74"/>
      <c r="AJ227" s="74"/>
      <c r="AK227" s="74"/>
      <c r="AL227" s="57"/>
      <c r="AM227" s="57"/>
      <c r="AN227" s="74"/>
      <c r="AO227" s="26"/>
      <c r="AP227" s="74"/>
      <c r="AQ227" s="74"/>
      <c r="AR227" s="74"/>
      <c r="AS227" s="82"/>
      <c r="AT227" s="74"/>
      <c r="AU227" s="57"/>
      <c r="AV227" s="63"/>
      <c r="AW227" s="26"/>
      <c r="AX227" s="57"/>
      <c r="AY227" s="74"/>
      <c r="AZ227" s="74"/>
      <c r="BA227" s="82"/>
      <c r="BB227" s="74"/>
      <c r="BC227" s="74"/>
      <c r="BD227" s="82"/>
      <c r="BE227" s="57"/>
      <c r="BF227" s="74"/>
      <c r="BG227" s="82"/>
      <c r="BH227" s="82"/>
      <c r="BI227" s="74"/>
      <c r="BJ227" s="74"/>
      <c r="BK227" s="57"/>
      <c r="BL227" s="82"/>
      <c r="BM227" s="74"/>
      <c r="BN227" s="91"/>
      <c r="BO227" s="74"/>
      <c r="BP227" s="57"/>
      <c r="BQ227" s="74"/>
      <c r="BR227" s="82"/>
      <c r="BS227" s="63"/>
      <c r="BT227" s="82"/>
      <c r="BU227" s="82"/>
      <c r="BV227" s="63"/>
      <c r="BW227" s="4"/>
      <c r="BX227" s="6"/>
      <c r="BY227" s="71"/>
      <c r="BZ227" s="148"/>
      <c r="CA227" s="152"/>
      <c r="CB227" s="148"/>
      <c r="CC227" s="152"/>
    </row>
    <row r="228" spans="2:81" hidden="1" x14ac:dyDescent="0.35">
      <c r="B228" s="8"/>
      <c r="C228" s="20"/>
      <c r="D228" s="26"/>
      <c r="E228" s="20"/>
      <c r="F228" s="20"/>
      <c r="G228" s="20"/>
      <c r="H228" s="20"/>
      <c r="I228" s="57"/>
      <c r="J228" s="20"/>
      <c r="K228" s="20"/>
      <c r="L228" s="26"/>
      <c r="M228" s="26"/>
      <c r="N228" s="20"/>
      <c r="O228" s="63"/>
      <c r="P228" s="26"/>
      <c r="Q228" s="26"/>
      <c r="R228" s="26"/>
      <c r="S228" s="70">
        <v>5</v>
      </c>
      <c r="T228" s="63"/>
      <c r="U228" s="67"/>
      <c r="V228" s="67"/>
      <c r="W228" s="67"/>
      <c r="X228" s="67"/>
      <c r="Y228" s="67"/>
      <c r="Z228" s="67"/>
      <c r="AA228" s="67"/>
      <c r="AB228" s="67"/>
      <c r="AC228" s="67"/>
      <c r="AD228" s="63"/>
      <c r="AE228" s="63"/>
      <c r="AF228" s="63"/>
      <c r="AG228" s="74"/>
      <c r="AH228" s="73">
        <v>5</v>
      </c>
      <c r="AI228" s="74"/>
      <c r="AJ228" s="74"/>
      <c r="AK228" s="74"/>
      <c r="AL228" s="57">
        <v>5</v>
      </c>
      <c r="AM228" s="57">
        <v>5</v>
      </c>
      <c r="AN228" s="74"/>
      <c r="AO228" s="26"/>
      <c r="AP228" s="74"/>
      <c r="AQ228" s="74"/>
      <c r="AR228" s="74"/>
      <c r="AS228" s="82"/>
      <c r="AT228" s="74"/>
      <c r="AU228" s="57"/>
      <c r="AV228" s="63"/>
      <c r="AW228" s="26"/>
      <c r="AX228" s="57"/>
      <c r="AY228" s="74"/>
      <c r="AZ228" s="74"/>
      <c r="BA228" s="82"/>
      <c r="BB228" s="74"/>
      <c r="BC228" s="74"/>
      <c r="BD228" s="82"/>
      <c r="BE228" s="57"/>
      <c r="BF228" s="74"/>
      <c r="BG228" s="82"/>
      <c r="BH228" s="82"/>
      <c r="BI228" s="74"/>
      <c r="BJ228" s="74"/>
      <c r="BK228" s="57">
        <v>5</v>
      </c>
      <c r="BL228" s="82"/>
      <c r="BM228" s="74"/>
      <c r="BN228" s="91"/>
      <c r="BO228" s="74"/>
      <c r="BP228" s="57">
        <v>5</v>
      </c>
      <c r="BQ228" s="74"/>
      <c r="BR228" s="82"/>
      <c r="BS228" s="63"/>
      <c r="BT228" s="82"/>
      <c r="BU228" s="82"/>
      <c r="BV228" s="63"/>
      <c r="BW228" s="4"/>
      <c r="BX228" s="6"/>
      <c r="BY228" s="71"/>
      <c r="BZ228" s="148"/>
      <c r="CA228" s="152"/>
      <c r="CB228" s="148"/>
      <c r="CC228" s="152"/>
    </row>
    <row r="229" spans="2:81" hidden="1" x14ac:dyDescent="0.35">
      <c r="B229" s="8"/>
      <c r="C229" s="63">
        <v>6</v>
      </c>
      <c r="D229" s="74">
        <v>6</v>
      </c>
      <c r="E229" s="20">
        <v>5</v>
      </c>
      <c r="F229" s="20">
        <v>5</v>
      </c>
      <c r="G229" s="20">
        <v>5</v>
      </c>
      <c r="H229" s="20">
        <v>5</v>
      </c>
      <c r="I229" s="20">
        <v>5</v>
      </c>
      <c r="J229" s="20">
        <v>5</v>
      </c>
      <c r="K229" s="70">
        <v>5</v>
      </c>
      <c r="L229" s="67">
        <v>5</v>
      </c>
      <c r="M229" s="67">
        <v>5</v>
      </c>
      <c r="N229" s="67">
        <v>5</v>
      </c>
      <c r="O229" s="67">
        <v>5</v>
      </c>
      <c r="P229" s="63">
        <v>5</v>
      </c>
      <c r="Q229" s="63">
        <v>5</v>
      </c>
      <c r="R229" s="63">
        <v>5</v>
      </c>
      <c r="S229" s="57">
        <v>5</v>
      </c>
      <c r="T229" s="74">
        <v>5</v>
      </c>
      <c r="U229" s="63">
        <v>5</v>
      </c>
      <c r="V229" s="74">
        <v>5</v>
      </c>
      <c r="W229" s="74">
        <v>5</v>
      </c>
      <c r="X229" s="57">
        <v>5</v>
      </c>
      <c r="Y229" s="74">
        <v>5</v>
      </c>
      <c r="Z229" s="57">
        <v>5</v>
      </c>
      <c r="AA229" s="74">
        <v>5</v>
      </c>
      <c r="AB229" s="57">
        <v>5</v>
      </c>
      <c r="AC229" s="63">
        <v>5</v>
      </c>
      <c r="AD229" s="63">
        <v>5</v>
      </c>
      <c r="AE229" s="20"/>
      <c r="AF229" s="26"/>
      <c r="AG229" s="20"/>
      <c r="AH229" s="57"/>
      <c r="AI229" s="26"/>
      <c r="AJ229" s="26"/>
      <c r="AK229" s="63"/>
      <c r="AL229" s="26"/>
      <c r="AM229" s="26"/>
      <c r="AN229" s="26"/>
      <c r="AO229" s="63"/>
      <c r="AP229" s="67"/>
      <c r="AQ229" s="67"/>
      <c r="AR229" s="67"/>
      <c r="AS229" s="67"/>
      <c r="AT229" s="67"/>
      <c r="AU229" s="74"/>
      <c r="AV229" s="74"/>
      <c r="AW229" s="74"/>
      <c r="AX229" s="74"/>
      <c r="AY229" s="57"/>
      <c r="AZ229" s="74"/>
      <c r="BA229" s="26"/>
      <c r="BB229" s="74"/>
      <c r="BC229" s="74"/>
      <c r="BD229" s="74"/>
      <c r="BE229" s="82"/>
      <c r="BF229" s="57"/>
      <c r="BG229" s="26"/>
      <c r="BH229" s="57"/>
      <c r="BI229" s="82"/>
      <c r="BJ229" s="74"/>
      <c r="BK229" s="82"/>
      <c r="BL229" s="74"/>
      <c r="BM229" s="82"/>
      <c r="BN229" s="82"/>
      <c r="BO229" s="74"/>
      <c r="BP229" s="82"/>
      <c r="BQ229" s="91"/>
      <c r="BR229" s="74"/>
      <c r="BS229" s="74"/>
      <c r="BT229" s="82"/>
      <c r="BU229" s="82"/>
      <c r="BV229" s="82"/>
      <c r="BW229" s="4"/>
      <c r="BX229" s="6"/>
      <c r="BY229" s="7"/>
      <c r="BZ229" s="32"/>
      <c r="CA229" s="152"/>
      <c r="CB229" s="148"/>
      <c r="CC229" s="152"/>
    </row>
    <row r="230" spans="2:81" hidden="1" x14ac:dyDescent="0.35"/>
  </sheetData>
  <sortState xmlns:xlrd2="http://schemas.microsoft.com/office/spreadsheetml/2017/richdata2" ref="B146:CC229">
    <sortCondition descending="1" ref="CB146:CB229"/>
    <sortCondition descending="1" ref="CA146:CA22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DE1E-C7EC-4144-9596-616C0452B8E8}">
  <dimension ref="A1:CC228"/>
  <sheetViews>
    <sheetView topLeftCell="A58" workbookViewId="0">
      <selection activeCell="CF147" sqref="CF147"/>
    </sheetView>
  </sheetViews>
  <sheetFormatPr defaultRowHeight="18" x14ac:dyDescent="0.35"/>
  <cols>
    <col min="2" max="2" width="22.44140625" customWidth="1"/>
    <col min="3" max="78" width="0" hidden="1" customWidth="1"/>
    <col min="81" max="81" width="8.88671875" style="174"/>
  </cols>
  <sheetData>
    <row r="1" spans="1:81" s="133" customFormat="1" ht="47.4" x14ac:dyDescent="0.9">
      <c r="B1" s="134" t="s">
        <v>243</v>
      </c>
      <c r="C1" s="135"/>
      <c r="D1" s="135"/>
      <c r="E1" s="136"/>
      <c r="J1" s="137"/>
      <c r="CC1" s="173"/>
    </row>
    <row r="2" spans="1:81" x14ac:dyDescent="0.35">
      <c r="B2" s="138" t="s">
        <v>242</v>
      </c>
      <c r="C2" s="139"/>
      <c r="D2" s="139"/>
      <c r="E2" s="140"/>
      <c r="F2" s="141"/>
      <c r="G2" s="142"/>
      <c r="H2" s="143"/>
      <c r="I2" s="144"/>
      <c r="J2" s="145"/>
    </row>
    <row r="3" spans="1:81" ht="81" customHeight="1" x14ac:dyDescent="0.3">
      <c r="B3" s="114" t="s">
        <v>248</v>
      </c>
      <c r="CA3" s="161" t="s">
        <v>245</v>
      </c>
      <c r="CB3" s="161" t="s">
        <v>246</v>
      </c>
      <c r="CC3" s="120" t="s">
        <v>240</v>
      </c>
    </row>
    <row r="4" spans="1:81" x14ac:dyDescent="0.35">
      <c r="A4" s="165">
        <v>1</v>
      </c>
      <c r="B4" s="166" t="s">
        <v>52</v>
      </c>
      <c r="C4" s="63">
        <v>2</v>
      </c>
      <c r="D4" s="63"/>
      <c r="E4" s="63">
        <v>6</v>
      </c>
      <c r="F4" s="63">
        <v>4</v>
      </c>
      <c r="G4" s="63">
        <v>1</v>
      </c>
      <c r="H4" s="63">
        <v>4</v>
      </c>
      <c r="I4" s="63"/>
      <c r="J4" s="63">
        <v>1</v>
      </c>
      <c r="K4" s="63">
        <v>3</v>
      </c>
      <c r="L4" s="63"/>
      <c r="M4" s="63"/>
      <c r="N4" s="63">
        <v>3</v>
      </c>
      <c r="O4" s="63">
        <v>11</v>
      </c>
      <c r="P4" s="63"/>
      <c r="Q4" s="63"/>
      <c r="R4" s="63"/>
      <c r="S4" s="63"/>
      <c r="T4" s="63"/>
      <c r="U4" s="63">
        <v>2</v>
      </c>
      <c r="V4" s="63"/>
      <c r="W4" s="63"/>
      <c r="X4" s="63"/>
      <c r="Y4" s="63">
        <v>2</v>
      </c>
      <c r="Z4" s="63"/>
      <c r="AA4" s="63">
        <v>3</v>
      </c>
      <c r="AB4" s="63">
        <v>2</v>
      </c>
      <c r="AC4" s="63">
        <v>2</v>
      </c>
      <c r="AD4" s="63">
        <v>4</v>
      </c>
      <c r="AE4" s="63"/>
      <c r="AF4" s="63"/>
      <c r="AG4" s="63">
        <v>0</v>
      </c>
      <c r="AH4" s="63">
        <v>2</v>
      </c>
      <c r="AI4" s="63">
        <v>0</v>
      </c>
      <c r="AJ4" s="63">
        <v>0</v>
      </c>
      <c r="AK4" s="63">
        <v>0</v>
      </c>
      <c r="AL4" s="63"/>
      <c r="AM4" s="63"/>
      <c r="AN4" s="63">
        <v>0</v>
      </c>
      <c r="AO4" s="63"/>
      <c r="AP4" s="63">
        <v>0</v>
      </c>
      <c r="AQ4" s="63"/>
      <c r="AR4" s="63">
        <v>0</v>
      </c>
      <c r="AS4" s="63"/>
      <c r="AT4" s="63">
        <v>0</v>
      </c>
      <c r="AU4" s="63"/>
      <c r="AV4" s="63"/>
      <c r="AW4" s="63"/>
      <c r="AX4" s="63"/>
      <c r="AY4" s="63"/>
      <c r="AZ4" s="63">
        <v>0</v>
      </c>
      <c r="BA4" s="63"/>
      <c r="BB4" s="63"/>
      <c r="BC4" s="63">
        <v>0</v>
      </c>
      <c r="BD4" s="63"/>
      <c r="BE4" s="63"/>
      <c r="BF4" s="63">
        <v>0</v>
      </c>
      <c r="BG4" s="63"/>
      <c r="BH4" s="63"/>
      <c r="BI4" s="63">
        <v>0</v>
      </c>
      <c r="BJ4" s="63">
        <v>0</v>
      </c>
      <c r="BK4" s="63"/>
      <c r="BL4" s="63"/>
      <c r="BM4" s="63"/>
      <c r="BN4" s="63"/>
      <c r="BO4" s="63"/>
      <c r="BP4" s="63"/>
      <c r="BQ4" s="63">
        <v>0</v>
      </c>
      <c r="BR4" s="63"/>
      <c r="BS4" s="63">
        <v>4</v>
      </c>
      <c r="BT4" s="63"/>
      <c r="BU4" s="63"/>
      <c r="BV4" s="63">
        <v>10</v>
      </c>
      <c r="BW4" s="63"/>
      <c r="BX4" s="167">
        <f t="shared" ref="BX4:BX35" si="0">COUNT(C4:BW4)</f>
        <v>32</v>
      </c>
      <c r="BY4" s="172">
        <f t="shared" ref="BY4:BY11" si="1">SUM(C5:BW5)</f>
        <v>68</v>
      </c>
      <c r="BZ4" s="171">
        <f t="shared" ref="BZ4:BZ11" si="2">SUM(C5:L5)</f>
        <v>13</v>
      </c>
      <c r="CA4" s="170">
        <v>32</v>
      </c>
      <c r="CB4" s="188">
        <v>264</v>
      </c>
      <c r="CC4" s="189">
        <v>101</v>
      </c>
    </row>
    <row r="5" spans="1:81" x14ac:dyDescent="0.35">
      <c r="A5" s="165">
        <v>2</v>
      </c>
      <c r="B5" s="166" t="s">
        <v>64</v>
      </c>
      <c r="C5" s="63">
        <v>2</v>
      </c>
      <c r="D5" s="63"/>
      <c r="E5" s="63">
        <v>2</v>
      </c>
      <c r="F5" s="63">
        <v>1</v>
      </c>
      <c r="G5" s="63">
        <v>1</v>
      </c>
      <c r="H5" s="63">
        <v>3</v>
      </c>
      <c r="I5" s="63"/>
      <c r="J5" s="63">
        <v>3</v>
      </c>
      <c r="K5" s="63">
        <v>1</v>
      </c>
      <c r="L5" s="63"/>
      <c r="M5" s="63"/>
      <c r="N5" s="63">
        <v>1</v>
      </c>
      <c r="O5" s="63">
        <v>22</v>
      </c>
      <c r="P5" s="63"/>
      <c r="Q5" s="63"/>
      <c r="R5" s="63"/>
      <c r="S5" s="63"/>
      <c r="T5" s="63"/>
      <c r="U5" s="63">
        <v>1</v>
      </c>
      <c r="V5" s="63"/>
      <c r="W5" s="63"/>
      <c r="X5" s="63"/>
      <c r="Y5" s="63">
        <v>4</v>
      </c>
      <c r="Z5" s="63"/>
      <c r="AA5" s="63">
        <v>1</v>
      </c>
      <c r="AB5" s="63">
        <v>1</v>
      </c>
      <c r="AC5" s="63">
        <v>2</v>
      </c>
      <c r="AD5" s="63">
        <v>1</v>
      </c>
      <c r="AE5" s="63"/>
      <c r="AF5" s="63">
        <v>2</v>
      </c>
      <c r="AG5" s="63">
        <v>0</v>
      </c>
      <c r="AH5" s="63">
        <v>1</v>
      </c>
      <c r="AI5" s="63">
        <v>0</v>
      </c>
      <c r="AJ5" s="63">
        <v>0</v>
      </c>
      <c r="AK5" s="63">
        <v>0</v>
      </c>
      <c r="AL5" s="63"/>
      <c r="AM5" s="63">
        <v>0</v>
      </c>
      <c r="AN5" s="63">
        <v>0</v>
      </c>
      <c r="AO5" s="63"/>
      <c r="AP5" s="63">
        <v>0</v>
      </c>
      <c r="AQ5" s="63">
        <v>0</v>
      </c>
      <c r="AR5" s="63">
        <v>0</v>
      </c>
      <c r="AS5" s="63"/>
      <c r="AT5" s="63">
        <v>0</v>
      </c>
      <c r="AU5" s="63"/>
      <c r="AV5" s="63"/>
      <c r="AW5" s="63"/>
      <c r="AX5" s="63">
        <v>0</v>
      </c>
      <c r="AY5" s="63">
        <v>0</v>
      </c>
      <c r="AZ5" s="63">
        <v>0</v>
      </c>
      <c r="BA5" s="63"/>
      <c r="BB5" s="63"/>
      <c r="BC5" s="63">
        <v>0</v>
      </c>
      <c r="BD5" s="63">
        <v>0</v>
      </c>
      <c r="BE5" s="63">
        <v>0</v>
      </c>
      <c r="BF5" s="63">
        <v>0</v>
      </c>
      <c r="BG5" s="63">
        <v>0</v>
      </c>
      <c r="BH5" s="63"/>
      <c r="BI5" s="63">
        <v>0</v>
      </c>
      <c r="BJ5" s="63">
        <v>0</v>
      </c>
      <c r="BK5" s="63">
        <v>0</v>
      </c>
      <c r="BL5" s="63"/>
      <c r="BM5" s="63">
        <v>0</v>
      </c>
      <c r="BN5" s="63"/>
      <c r="BO5" s="63"/>
      <c r="BP5" s="63"/>
      <c r="BQ5" s="63">
        <v>0</v>
      </c>
      <c r="BR5" s="63">
        <v>0</v>
      </c>
      <c r="BS5" s="63">
        <v>4</v>
      </c>
      <c r="BT5" s="63"/>
      <c r="BU5" s="63"/>
      <c r="BV5" s="63">
        <v>15</v>
      </c>
      <c r="BW5" s="63"/>
      <c r="BX5" s="167">
        <f t="shared" si="0"/>
        <v>43</v>
      </c>
      <c r="BY5" s="172">
        <f t="shared" si="1"/>
        <v>28</v>
      </c>
      <c r="BZ5" s="171">
        <f t="shared" si="2"/>
        <v>5</v>
      </c>
      <c r="CA5" s="170">
        <v>43</v>
      </c>
      <c r="CB5" s="188">
        <v>319</v>
      </c>
      <c r="CC5" s="189">
        <v>90</v>
      </c>
    </row>
    <row r="6" spans="1:81" x14ac:dyDescent="0.35">
      <c r="A6" s="165">
        <v>3</v>
      </c>
      <c r="B6" s="166" t="s">
        <v>26</v>
      </c>
      <c r="C6" s="63"/>
      <c r="D6" s="63"/>
      <c r="E6" s="63">
        <v>1</v>
      </c>
      <c r="F6" s="63">
        <v>2</v>
      </c>
      <c r="G6" s="63"/>
      <c r="H6" s="63">
        <v>2</v>
      </c>
      <c r="I6" s="63"/>
      <c r="J6" s="63"/>
      <c r="K6" s="63"/>
      <c r="L6" s="63">
        <v>0</v>
      </c>
      <c r="M6" s="63"/>
      <c r="N6" s="63">
        <v>1</v>
      </c>
      <c r="O6" s="63">
        <v>11</v>
      </c>
      <c r="P6" s="63"/>
      <c r="Q6" s="63">
        <v>0</v>
      </c>
      <c r="R6" s="63"/>
      <c r="S6" s="63">
        <v>1</v>
      </c>
      <c r="T6" s="63"/>
      <c r="U6" s="63"/>
      <c r="V6" s="63"/>
      <c r="W6" s="63"/>
      <c r="X6" s="63"/>
      <c r="Y6" s="63">
        <v>2</v>
      </c>
      <c r="Z6" s="63"/>
      <c r="AA6" s="63"/>
      <c r="AB6" s="63"/>
      <c r="AC6" s="63"/>
      <c r="AD6" s="63"/>
      <c r="AE6" s="63"/>
      <c r="AF6" s="63"/>
      <c r="AG6" s="63"/>
      <c r="AH6" s="63">
        <v>2</v>
      </c>
      <c r="AI6" s="63"/>
      <c r="AJ6" s="63"/>
      <c r="AK6" s="63"/>
      <c r="AL6" s="63"/>
      <c r="AM6" s="63"/>
      <c r="AN6" s="63">
        <v>0</v>
      </c>
      <c r="AO6" s="63"/>
      <c r="AP6" s="63"/>
      <c r="AQ6" s="63">
        <v>0</v>
      </c>
      <c r="AR6" s="63"/>
      <c r="AS6" s="63"/>
      <c r="AT6" s="63"/>
      <c r="AU6" s="63"/>
      <c r="AV6" s="63"/>
      <c r="AW6" s="63"/>
      <c r="AX6" s="63"/>
      <c r="AY6" s="63"/>
      <c r="AZ6" s="63">
        <v>0</v>
      </c>
      <c r="BA6" s="63"/>
      <c r="BB6" s="63"/>
      <c r="BC6" s="63">
        <v>0</v>
      </c>
      <c r="BD6" s="63"/>
      <c r="BE6" s="63"/>
      <c r="BF6" s="63"/>
      <c r="BG6" s="63"/>
      <c r="BH6" s="63">
        <v>0</v>
      </c>
      <c r="BI6" s="63"/>
      <c r="BJ6" s="63">
        <v>0</v>
      </c>
      <c r="BK6" s="63"/>
      <c r="BL6" s="63"/>
      <c r="BM6" s="63">
        <v>0</v>
      </c>
      <c r="BN6" s="63"/>
      <c r="BO6" s="63"/>
      <c r="BP6" s="63"/>
      <c r="BQ6" s="63"/>
      <c r="BR6" s="63">
        <v>0</v>
      </c>
      <c r="BS6" s="63"/>
      <c r="BT6" s="63"/>
      <c r="BU6" s="63">
        <v>0</v>
      </c>
      <c r="BV6" s="63">
        <v>6</v>
      </c>
      <c r="BW6" s="63"/>
      <c r="BX6" s="167">
        <f t="shared" si="0"/>
        <v>20</v>
      </c>
      <c r="BY6" s="172">
        <f t="shared" si="1"/>
        <v>52</v>
      </c>
      <c r="BZ6" s="171">
        <f t="shared" si="2"/>
        <v>21</v>
      </c>
      <c r="CA6" s="170">
        <v>20</v>
      </c>
      <c r="CB6" s="188">
        <v>150</v>
      </c>
      <c r="CC6" s="189">
        <v>87</v>
      </c>
    </row>
    <row r="7" spans="1:81" x14ac:dyDescent="0.35">
      <c r="A7" s="165">
        <v>3</v>
      </c>
      <c r="B7" s="166" t="s">
        <v>41</v>
      </c>
      <c r="C7" s="63">
        <v>3</v>
      </c>
      <c r="D7" s="63"/>
      <c r="E7" s="63">
        <v>2</v>
      </c>
      <c r="F7" s="63">
        <v>3</v>
      </c>
      <c r="G7" s="63">
        <v>2</v>
      </c>
      <c r="H7" s="63">
        <v>5</v>
      </c>
      <c r="I7" s="63"/>
      <c r="J7" s="63">
        <v>4</v>
      </c>
      <c r="K7" s="63">
        <v>2</v>
      </c>
      <c r="L7" s="63"/>
      <c r="M7" s="63"/>
      <c r="N7" s="63">
        <v>2</v>
      </c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>
        <v>5</v>
      </c>
      <c r="AB7" s="63">
        <v>3</v>
      </c>
      <c r="AC7" s="63">
        <v>3</v>
      </c>
      <c r="AD7" s="63">
        <v>3</v>
      </c>
      <c r="AE7" s="63">
        <v>2</v>
      </c>
      <c r="AF7" s="63">
        <v>2</v>
      </c>
      <c r="AG7" s="63">
        <v>0</v>
      </c>
      <c r="AH7" s="63">
        <v>1</v>
      </c>
      <c r="AI7" s="63"/>
      <c r="AJ7" s="63">
        <v>0</v>
      </c>
      <c r="AK7" s="63"/>
      <c r="AL7" s="63">
        <v>0</v>
      </c>
      <c r="AM7" s="63">
        <v>0</v>
      </c>
      <c r="AN7" s="63">
        <v>0</v>
      </c>
      <c r="AO7" s="63"/>
      <c r="AP7" s="63">
        <v>0</v>
      </c>
      <c r="AQ7" s="63">
        <v>0</v>
      </c>
      <c r="AR7" s="63"/>
      <c r="AS7" s="63"/>
      <c r="AT7" s="63">
        <v>0</v>
      </c>
      <c r="AU7" s="63">
        <v>0</v>
      </c>
      <c r="AV7" s="63"/>
      <c r="AW7" s="63">
        <v>0</v>
      </c>
      <c r="AX7" s="63">
        <v>0</v>
      </c>
      <c r="AY7" s="63">
        <v>0</v>
      </c>
      <c r="AZ7" s="63">
        <v>0</v>
      </c>
      <c r="BA7" s="63"/>
      <c r="BB7" s="63"/>
      <c r="BC7" s="63">
        <v>0</v>
      </c>
      <c r="BD7" s="63"/>
      <c r="BE7" s="63">
        <v>0</v>
      </c>
      <c r="BF7" s="63"/>
      <c r="BG7" s="63"/>
      <c r="BH7" s="63">
        <v>0</v>
      </c>
      <c r="BI7" s="63"/>
      <c r="BJ7" s="63">
        <v>0</v>
      </c>
      <c r="BK7" s="63">
        <v>0</v>
      </c>
      <c r="BL7" s="63"/>
      <c r="BM7" s="63">
        <v>0</v>
      </c>
      <c r="BN7" s="63"/>
      <c r="BO7" s="63">
        <v>0</v>
      </c>
      <c r="BP7" s="63">
        <v>0</v>
      </c>
      <c r="BQ7" s="63">
        <v>0</v>
      </c>
      <c r="BR7" s="63"/>
      <c r="BS7" s="63"/>
      <c r="BT7" s="63"/>
      <c r="BU7" s="63"/>
      <c r="BV7" s="63">
        <v>10</v>
      </c>
      <c r="BW7" s="63"/>
      <c r="BX7" s="167">
        <f t="shared" si="0"/>
        <v>38</v>
      </c>
      <c r="BY7" s="172">
        <f t="shared" si="1"/>
        <v>15</v>
      </c>
      <c r="BZ7" s="171">
        <f t="shared" si="2"/>
        <v>0</v>
      </c>
      <c r="CA7" s="170">
        <v>38</v>
      </c>
      <c r="CB7" s="188">
        <v>275</v>
      </c>
      <c r="CC7" s="189">
        <v>87</v>
      </c>
    </row>
    <row r="8" spans="1:81" x14ac:dyDescent="0.35">
      <c r="A8">
        <v>5</v>
      </c>
      <c r="B8" s="8" t="s">
        <v>22</v>
      </c>
      <c r="C8" s="20"/>
      <c r="D8" s="26"/>
      <c r="E8" s="20"/>
      <c r="F8" s="20"/>
      <c r="G8" s="20"/>
      <c r="H8" s="20"/>
      <c r="I8" s="57"/>
      <c r="J8" s="20"/>
      <c r="K8" s="20"/>
      <c r="L8" s="26"/>
      <c r="M8" s="26"/>
      <c r="N8" s="20"/>
      <c r="O8" s="63"/>
      <c r="P8" s="26"/>
      <c r="Q8" s="26"/>
      <c r="R8" s="26"/>
      <c r="S8" s="63">
        <v>4</v>
      </c>
      <c r="T8" s="63"/>
      <c r="U8" s="67"/>
      <c r="V8" s="67"/>
      <c r="W8" s="67"/>
      <c r="X8" s="67"/>
      <c r="Y8" s="67"/>
      <c r="Z8" s="67"/>
      <c r="AA8" s="67"/>
      <c r="AB8" s="67"/>
      <c r="AC8" s="67"/>
      <c r="AD8" s="63"/>
      <c r="AE8" s="63"/>
      <c r="AF8" s="63"/>
      <c r="AG8" s="74"/>
      <c r="AH8" s="63">
        <v>2</v>
      </c>
      <c r="AI8" s="74"/>
      <c r="AJ8" s="74"/>
      <c r="AK8" s="74"/>
      <c r="AL8" s="57"/>
      <c r="AM8" s="57"/>
      <c r="AN8" s="74">
        <v>0</v>
      </c>
      <c r="AO8" s="26"/>
      <c r="AP8" s="74"/>
      <c r="AQ8" s="74"/>
      <c r="AR8" s="74"/>
      <c r="AS8" s="82"/>
      <c r="AT8" s="74">
        <v>0</v>
      </c>
      <c r="AU8" s="57"/>
      <c r="AV8" s="63"/>
      <c r="AW8" s="26"/>
      <c r="AX8" s="57"/>
      <c r="AY8" s="74">
        <v>0</v>
      </c>
      <c r="AZ8" s="74">
        <v>0</v>
      </c>
      <c r="BA8" s="82"/>
      <c r="BB8" s="74">
        <v>0</v>
      </c>
      <c r="BC8" s="74">
        <v>0</v>
      </c>
      <c r="BD8" s="82"/>
      <c r="BE8" s="57"/>
      <c r="BF8" s="74">
        <v>0</v>
      </c>
      <c r="BG8" s="82"/>
      <c r="BH8" s="82"/>
      <c r="BI8" s="74"/>
      <c r="BJ8" s="74">
        <v>0</v>
      </c>
      <c r="BK8" s="57"/>
      <c r="BL8" s="82"/>
      <c r="BM8" s="74"/>
      <c r="BN8" s="91"/>
      <c r="BO8" s="74">
        <v>0</v>
      </c>
      <c r="BP8" s="57"/>
      <c r="BQ8" s="74">
        <v>0</v>
      </c>
      <c r="BR8" s="82"/>
      <c r="BS8" s="63"/>
      <c r="BT8" s="82"/>
      <c r="BU8" s="82"/>
      <c r="BV8" s="63">
        <v>9</v>
      </c>
      <c r="BW8" s="4"/>
      <c r="BX8" s="6">
        <f t="shared" si="0"/>
        <v>13</v>
      </c>
      <c r="BY8" s="71">
        <f t="shared" si="1"/>
        <v>13</v>
      </c>
      <c r="BZ8" s="148">
        <f t="shared" si="2"/>
        <v>4</v>
      </c>
      <c r="CA8" s="152">
        <v>13</v>
      </c>
      <c r="CB8" s="154">
        <v>99</v>
      </c>
      <c r="CC8" s="176">
        <v>79</v>
      </c>
    </row>
    <row r="9" spans="1:81" x14ac:dyDescent="0.35">
      <c r="A9">
        <v>5</v>
      </c>
      <c r="B9" s="8" t="s">
        <v>66</v>
      </c>
      <c r="C9" s="20">
        <v>1</v>
      </c>
      <c r="D9" s="26"/>
      <c r="E9" s="20">
        <v>1</v>
      </c>
      <c r="F9" s="20"/>
      <c r="G9" s="20"/>
      <c r="H9" s="20">
        <v>1</v>
      </c>
      <c r="I9" s="57"/>
      <c r="J9" s="20">
        <v>1</v>
      </c>
      <c r="K9" s="20"/>
      <c r="L9" s="26"/>
      <c r="M9" s="26"/>
      <c r="N9" s="20"/>
      <c r="O9" s="63"/>
      <c r="P9" s="26"/>
      <c r="Q9" s="26"/>
      <c r="R9" s="26"/>
      <c r="S9" s="63">
        <v>2</v>
      </c>
      <c r="T9" s="63"/>
      <c r="U9" s="67"/>
      <c r="V9" s="67"/>
      <c r="W9" s="67"/>
      <c r="X9" s="67"/>
      <c r="Y9" s="67"/>
      <c r="Z9" s="67"/>
      <c r="AA9" s="67"/>
      <c r="AB9" s="67">
        <v>4</v>
      </c>
      <c r="AC9" s="67"/>
      <c r="AD9" s="63"/>
      <c r="AE9" s="63"/>
      <c r="AF9" s="63"/>
      <c r="AG9" s="74"/>
      <c r="AH9" s="63"/>
      <c r="AI9" s="74"/>
      <c r="AJ9" s="74"/>
      <c r="AK9" s="74"/>
      <c r="AL9" s="57"/>
      <c r="AM9" s="57"/>
      <c r="AN9" s="74"/>
      <c r="AO9" s="26"/>
      <c r="AP9" s="74"/>
      <c r="AQ9" s="74">
        <v>0</v>
      </c>
      <c r="AR9" s="74"/>
      <c r="AS9" s="82"/>
      <c r="AT9" s="74"/>
      <c r="AU9" s="57"/>
      <c r="AV9" s="63"/>
      <c r="AW9" s="26"/>
      <c r="AX9" s="57"/>
      <c r="AY9" s="74">
        <v>0</v>
      </c>
      <c r="AZ9" s="74">
        <v>0</v>
      </c>
      <c r="BA9" s="82"/>
      <c r="BB9" s="74"/>
      <c r="BC9" s="74">
        <v>0</v>
      </c>
      <c r="BD9" s="82"/>
      <c r="BE9" s="57"/>
      <c r="BF9" s="74"/>
      <c r="BG9" s="82"/>
      <c r="BH9" s="82"/>
      <c r="BI9" s="74"/>
      <c r="BJ9" s="74">
        <v>0</v>
      </c>
      <c r="BK9" s="57"/>
      <c r="BL9" s="82"/>
      <c r="BM9" s="74">
        <v>0</v>
      </c>
      <c r="BN9" s="91"/>
      <c r="BO9" s="74"/>
      <c r="BP9" s="57"/>
      <c r="BQ9" s="74"/>
      <c r="BR9" s="82"/>
      <c r="BS9" s="63">
        <v>3</v>
      </c>
      <c r="BT9" s="82"/>
      <c r="BU9" s="82"/>
      <c r="BV9" s="63"/>
      <c r="BW9" s="4"/>
      <c r="BX9" s="6">
        <f t="shared" si="0"/>
        <v>13</v>
      </c>
      <c r="BY9" s="71">
        <f t="shared" si="1"/>
        <v>71</v>
      </c>
      <c r="BZ9" s="148">
        <f t="shared" si="2"/>
        <v>11</v>
      </c>
      <c r="CA9" s="152">
        <v>13</v>
      </c>
      <c r="CB9" s="154">
        <v>98</v>
      </c>
      <c r="CC9" s="176">
        <v>79</v>
      </c>
    </row>
    <row r="10" spans="1:81" x14ac:dyDescent="0.35">
      <c r="A10">
        <v>7</v>
      </c>
      <c r="B10" s="8" t="s">
        <v>30</v>
      </c>
      <c r="C10" s="20"/>
      <c r="D10" s="26"/>
      <c r="E10" s="20"/>
      <c r="F10" s="20"/>
      <c r="G10" s="20"/>
      <c r="H10" s="20">
        <v>11</v>
      </c>
      <c r="I10" s="57"/>
      <c r="J10" s="20"/>
      <c r="K10" s="20"/>
      <c r="L10" s="26">
        <v>0</v>
      </c>
      <c r="M10" s="26">
        <v>0</v>
      </c>
      <c r="N10" s="20"/>
      <c r="O10" s="63">
        <v>22</v>
      </c>
      <c r="P10" s="26">
        <v>0</v>
      </c>
      <c r="Q10" s="26">
        <v>0</v>
      </c>
      <c r="R10" s="26">
        <v>0</v>
      </c>
      <c r="S10" s="63">
        <v>3</v>
      </c>
      <c r="T10" s="63"/>
      <c r="U10" s="67"/>
      <c r="V10" s="67"/>
      <c r="W10" s="67"/>
      <c r="X10" s="67"/>
      <c r="Y10" s="67"/>
      <c r="Z10" s="67"/>
      <c r="AA10" s="67"/>
      <c r="AB10" s="67">
        <v>9</v>
      </c>
      <c r="AC10" s="67"/>
      <c r="AD10" s="63">
        <v>2</v>
      </c>
      <c r="AE10" s="63">
        <v>2</v>
      </c>
      <c r="AF10" s="63">
        <v>2</v>
      </c>
      <c r="AG10" s="74">
        <v>0</v>
      </c>
      <c r="AH10" s="63">
        <v>10</v>
      </c>
      <c r="AI10" s="74">
        <v>0</v>
      </c>
      <c r="AJ10" s="74"/>
      <c r="AK10" s="74">
        <v>0</v>
      </c>
      <c r="AL10" s="57"/>
      <c r="AM10" s="57"/>
      <c r="AN10" s="74"/>
      <c r="AO10" s="26">
        <v>0</v>
      </c>
      <c r="AP10" s="74"/>
      <c r="AQ10" s="74">
        <v>0</v>
      </c>
      <c r="AR10" s="74">
        <v>0</v>
      </c>
      <c r="AS10" s="82"/>
      <c r="AT10" s="74">
        <v>0</v>
      </c>
      <c r="AU10" s="57"/>
      <c r="AV10" s="63">
        <v>1</v>
      </c>
      <c r="AW10" s="26"/>
      <c r="AX10" s="57"/>
      <c r="AY10" s="74"/>
      <c r="AZ10" s="74">
        <v>0</v>
      </c>
      <c r="BA10" s="82">
        <v>0</v>
      </c>
      <c r="BB10" s="74">
        <v>0</v>
      </c>
      <c r="BC10" s="74">
        <v>0</v>
      </c>
      <c r="BD10" s="82"/>
      <c r="BE10" s="57"/>
      <c r="BF10" s="74"/>
      <c r="BG10" s="82"/>
      <c r="BH10" s="82"/>
      <c r="BI10" s="74"/>
      <c r="BJ10" s="74"/>
      <c r="BK10" s="57">
        <v>0</v>
      </c>
      <c r="BL10" s="82">
        <v>0</v>
      </c>
      <c r="BM10" s="74">
        <v>0</v>
      </c>
      <c r="BN10" s="91"/>
      <c r="BO10" s="74"/>
      <c r="BP10" s="57">
        <v>0</v>
      </c>
      <c r="BQ10" s="74"/>
      <c r="BR10" s="82"/>
      <c r="BS10" s="63">
        <v>9</v>
      </c>
      <c r="BT10" s="82"/>
      <c r="BU10" s="82"/>
      <c r="BV10" s="63"/>
      <c r="BW10" s="4"/>
      <c r="BX10" s="6">
        <f t="shared" si="0"/>
        <v>30</v>
      </c>
      <c r="BY10" s="71">
        <f t="shared" si="1"/>
        <v>100</v>
      </c>
      <c r="BZ10" s="148">
        <f t="shared" si="2"/>
        <v>30</v>
      </c>
      <c r="CA10" s="152">
        <v>30</v>
      </c>
      <c r="CB10" s="154">
        <v>180</v>
      </c>
      <c r="CC10" s="176">
        <v>74</v>
      </c>
    </row>
    <row r="11" spans="1:81" x14ac:dyDescent="0.35">
      <c r="A11">
        <v>8</v>
      </c>
      <c r="B11" s="8" t="s">
        <v>29</v>
      </c>
      <c r="C11" s="20">
        <v>3</v>
      </c>
      <c r="D11" s="26"/>
      <c r="E11" s="20">
        <v>6</v>
      </c>
      <c r="F11" s="20">
        <v>5</v>
      </c>
      <c r="G11" s="20"/>
      <c r="H11" s="20">
        <v>8</v>
      </c>
      <c r="I11" s="57"/>
      <c r="J11" s="20">
        <v>6</v>
      </c>
      <c r="K11" s="20">
        <v>2</v>
      </c>
      <c r="L11" s="26"/>
      <c r="M11" s="26"/>
      <c r="N11" s="20">
        <v>3</v>
      </c>
      <c r="O11" s="63">
        <v>22</v>
      </c>
      <c r="P11" s="26"/>
      <c r="Q11" s="26"/>
      <c r="R11" s="26"/>
      <c r="S11" s="63"/>
      <c r="T11" s="63">
        <v>6</v>
      </c>
      <c r="U11" s="67">
        <v>4</v>
      </c>
      <c r="V11" s="67">
        <v>4</v>
      </c>
      <c r="W11" s="67"/>
      <c r="X11" s="67"/>
      <c r="Y11" s="67">
        <v>4</v>
      </c>
      <c r="Z11" s="67">
        <v>4</v>
      </c>
      <c r="AA11" s="67"/>
      <c r="AB11" s="67">
        <v>6</v>
      </c>
      <c r="AC11" s="67">
        <v>2</v>
      </c>
      <c r="AD11" s="63"/>
      <c r="AE11" s="63">
        <v>5</v>
      </c>
      <c r="AF11" s="63">
        <v>2</v>
      </c>
      <c r="AG11" s="74"/>
      <c r="AH11" s="63">
        <v>5</v>
      </c>
      <c r="AI11" s="74"/>
      <c r="AJ11" s="74"/>
      <c r="AK11" s="74"/>
      <c r="AL11" s="57"/>
      <c r="AM11" s="57">
        <v>0</v>
      </c>
      <c r="AN11" s="74">
        <v>0</v>
      </c>
      <c r="AO11" s="26"/>
      <c r="AP11" s="74"/>
      <c r="AQ11" s="74">
        <v>0</v>
      </c>
      <c r="AR11" s="74"/>
      <c r="AS11" s="82"/>
      <c r="AT11" s="74">
        <v>0</v>
      </c>
      <c r="AU11" s="57"/>
      <c r="AV11" s="63">
        <v>3</v>
      </c>
      <c r="AW11" s="26"/>
      <c r="AX11" s="57">
        <v>0</v>
      </c>
      <c r="AY11" s="74">
        <v>0</v>
      </c>
      <c r="AZ11" s="74">
        <v>0</v>
      </c>
      <c r="BA11" s="82"/>
      <c r="BB11" s="74"/>
      <c r="BC11" s="74">
        <v>0</v>
      </c>
      <c r="BD11" s="82"/>
      <c r="BE11" s="57">
        <v>0</v>
      </c>
      <c r="BF11" s="74"/>
      <c r="BG11" s="82"/>
      <c r="BH11" s="82"/>
      <c r="BI11" s="74"/>
      <c r="BJ11" s="74"/>
      <c r="BK11" s="57"/>
      <c r="BL11" s="82"/>
      <c r="BM11" s="74"/>
      <c r="BN11" s="91"/>
      <c r="BO11" s="74"/>
      <c r="BP11" s="57">
        <v>0</v>
      </c>
      <c r="BQ11" s="74"/>
      <c r="BR11" s="82"/>
      <c r="BS11" s="63"/>
      <c r="BT11" s="82"/>
      <c r="BU11" s="82"/>
      <c r="BV11" s="63"/>
      <c r="BW11" s="4"/>
      <c r="BX11" s="6">
        <f t="shared" si="0"/>
        <v>29</v>
      </c>
      <c r="BY11" s="71">
        <f t="shared" si="1"/>
        <v>19</v>
      </c>
      <c r="BZ11" s="148">
        <f t="shared" si="2"/>
        <v>0</v>
      </c>
      <c r="CA11" s="152">
        <v>29</v>
      </c>
      <c r="CB11" s="154">
        <v>175</v>
      </c>
      <c r="CC11" s="176">
        <v>69</v>
      </c>
    </row>
    <row r="12" spans="1:81" x14ac:dyDescent="0.35">
      <c r="A12">
        <v>9</v>
      </c>
      <c r="B12" s="8" t="s">
        <v>58</v>
      </c>
      <c r="C12" s="20"/>
      <c r="D12" s="26"/>
      <c r="E12" s="20"/>
      <c r="F12" s="20"/>
      <c r="G12" s="20"/>
      <c r="H12" s="20"/>
      <c r="I12" s="57"/>
      <c r="J12" s="20"/>
      <c r="K12" s="20"/>
      <c r="L12" s="26"/>
      <c r="M12" s="26"/>
      <c r="N12" s="20"/>
      <c r="O12" s="63"/>
      <c r="P12" s="26"/>
      <c r="Q12" s="26"/>
      <c r="R12" s="26"/>
      <c r="S12" s="63"/>
      <c r="T12" s="63"/>
      <c r="U12" s="67"/>
      <c r="V12" s="67"/>
      <c r="W12" s="67"/>
      <c r="X12" s="67"/>
      <c r="Y12" s="67"/>
      <c r="Z12" s="67"/>
      <c r="AA12" s="67"/>
      <c r="AB12" s="67"/>
      <c r="AC12" s="67"/>
      <c r="AD12" s="63"/>
      <c r="AE12" s="63"/>
      <c r="AF12" s="63"/>
      <c r="AG12" s="74"/>
      <c r="AH12" s="63"/>
      <c r="AI12" s="74">
        <v>0</v>
      </c>
      <c r="AJ12" s="74"/>
      <c r="AK12" s="74">
        <v>0</v>
      </c>
      <c r="AL12" s="57"/>
      <c r="AM12" s="57">
        <v>0</v>
      </c>
      <c r="AN12" s="74">
        <v>0</v>
      </c>
      <c r="AO12" s="26"/>
      <c r="AP12" s="74"/>
      <c r="AQ12" s="74"/>
      <c r="AR12" s="74"/>
      <c r="AS12" s="82"/>
      <c r="AT12" s="74"/>
      <c r="AU12" s="57"/>
      <c r="AV12" s="63"/>
      <c r="AW12" s="26"/>
      <c r="AX12" s="57"/>
      <c r="AY12" s="74">
        <v>0</v>
      </c>
      <c r="AZ12" s="74">
        <v>0</v>
      </c>
      <c r="BA12" s="82"/>
      <c r="BB12" s="74"/>
      <c r="BC12" s="74"/>
      <c r="BD12" s="82"/>
      <c r="BE12" s="57"/>
      <c r="BF12" s="74"/>
      <c r="BG12" s="82"/>
      <c r="BH12" s="82"/>
      <c r="BI12" s="74">
        <v>0</v>
      </c>
      <c r="BJ12" s="74">
        <v>0</v>
      </c>
      <c r="BK12" s="57"/>
      <c r="BL12" s="82"/>
      <c r="BM12" s="74"/>
      <c r="BN12" s="91"/>
      <c r="BO12" s="74"/>
      <c r="BP12" s="57"/>
      <c r="BQ12" s="74"/>
      <c r="BR12" s="82"/>
      <c r="BS12" s="63"/>
      <c r="BT12" s="82"/>
      <c r="BU12" s="82"/>
      <c r="BV12" s="63">
        <v>19</v>
      </c>
      <c r="BW12" s="56"/>
      <c r="BX12" s="6">
        <f t="shared" si="0"/>
        <v>9</v>
      </c>
      <c r="BY12" s="71">
        <f>SUM(Q13:BX13)</f>
        <v>84</v>
      </c>
      <c r="BZ12" s="148">
        <v>67</v>
      </c>
      <c r="CA12" s="152">
        <v>9</v>
      </c>
      <c r="CB12" s="154">
        <v>67</v>
      </c>
      <c r="CC12" s="176">
        <v>67</v>
      </c>
    </row>
    <row r="13" spans="1:81" x14ac:dyDescent="0.35">
      <c r="A13">
        <v>10</v>
      </c>
      <c r="B13" s="8" t="s">
        <v>60</v>
      </c>
      <c r="C13" s="20">
        <v>15</v>
      </c>
      <c r="D13" s="26"/>
      <c r="E13" s="20">
        <v>14</v>
      </c>
      <c r="F13" s="20"/>
      <c r="G13" s="20"/>
      <c r="H13" s="20"/>
      <c r="I13" s="57">
        <v>1</v>
      </c>
      <c r="J13" s="20"/>
      <c r="K13" s="20"/>
      <c r="L13" s="26"/>
      <c r="M13" s="26">
        <v>0</v>
      </c>
      <c r="N13" s="20">
        <v>9</v>
      </c>
      <c r="O13" s="63">
        <v>31</v>
      </c>
      <c r="P13" s="26"/>
      <c r="Q13" s="26"/>
      <c r="R13" s="26"/>
      <c r="S13" s="63">
        <v>6</v>
      </c>
      <c r="T13" s="63"/>
      <c r="U13" s="67"/>
      <c r="V13" s="67">
        <v>6</v>
      </c>
      <c r="W13" s="67"/>
      <c r="X13" s="67"/>
      <c r="Y13" s="67">
        <v>8</v>
      </c>
      <c r="Z13" s="67">
        <v>10</v>
      </c>
      <c r="AA13" s="67"/>
      <c r="AB13" s="67">
        <v>10</v>
      </c>
      <c r="AC13" s="67">
        <v>12</v>
      </c>
      <c r="AD13" s="63"/>
      <c r="AE13" s="63">
        <v>8</v>
      </c>
      <c r="AF13" s="63"/>
      <c r="AG13" s="74"/>
      <c r="AH13" s="63"/>
      <c r="AI13" s="74"/>
      <c r="AJ13" s="74"/>
      <c r="AK13" s="74"/>
      <c r="AL13" s="57">
        <v>0</v>
      </c>
      <c r="AM13" s="57">
        <v>0</v>
      </c>
      <c r="AN13" s="74"/>
      <c r="AO13" s="26"/>
      <c r="AP13" s="74">
        <v>0</v>
      </c>
      <c r="AQ13" s="74">
        <v>0</v>
      </c>
      <c r="AR13" s="74"/>
      <c r="AS13" s="82"/>
      <c r="AT13" s="74"/>
      <c r="AU13" s="57"/>
      <c r="AV13" s="63"/>
      <c r="AW13" s="26"/>
      <c r="AX13" s="57">
        <v>0</v>
      </c>
      <c r="AY13" s="74"/>
      <c r="AZ13" s="74"/>
      <c r="BA13" s="82"/>
      <c r="BB13" s="74"/>
      <c r="BC13" s="74">
        <v>0</v>
      </c>
      <c r="BD13" s="82"/>
      <c r="BE13" s="57">
        <v>0</v>
      </c>
      <c r="BF13" s="74"/>
      <c r="BG13" s="82"/>
      <c r="BH13" s="82"/>
      <c r="BI13" s="74"/>
      <c r="BJ13" s="74"/>
      <c r="BK13" s="57">
        <v>0</v>
      </c>
      <c r="BL13" s="82">
        <v>0</v>
      </c>
      <c r="BM13" s="74"/>
      <c r="BN13" s="91"/>
      <c r="BO13" s="74"/>
      <c r="BP13" s="57">
        <v>0</v>
      </c>
      <c r="BQ13" s="74"/>
      <c r="BR13" s="73">
        <v>0</v>
      </c>
      <c r="BS13" s="63"/>
      <c r="BT13" s="82"/>
      <c r="BU13" s="82"/>
      <c r="BV13" s="63"/>
      <c r="BW13" s="56"/>
      <c r="BX13" s="6">
        <f t="shared" si="0"/>
        <v>24</v>
      </c>
      <c r="BY13" s="71">
        <f>SUM(C14:BW14)</f>
        <v>105</v>
      </c>
      <c r="BZ13" s="148">
        <f t="shared" ref="BZ13:BZ20" si="3">SUM(C14:L14)</f>
        <v>36</v>
      </c>
      <c r="CA13" s="152">
        <v>24</v>
      </c>
      <c r="CB13" s="154">
        <v>131</v>
      </c>
      <c r="CC13" s="176">
        <v>61</v>
      </c>
    </row>
    <row r="14" spans="1:81" x14ac:dyDescent="0.35">
      <c r="A14">
        <v>11</v>
      </c>
      <c r="B14" s="8" t="s">
        <v>13</v>
      </c>
      <c r="C14" s="20"/>
      <c r="D14" s="26"/>
      <c r="E14" s="20"/>
      <c r="F14" s="20">
        <v>10</v>
      </c>
      <c r="G14" s="20"/>
      <c r="H14" s="20">
        <v>8</v>
      </c>
      <c r="I14" s="57"/>
      <c r="J14" s="20"/>
      <c r="K14" s="20">
        <v>18</v>
      </c>
      <c r="L14" s="26"/>
      <c r="M14" s="26"/>
      <c r="N14" s="20">
        <v>11</v>
      </c>
      <c r="O14" s="63"/>
      <c r="P14" s="26"/>
      <c r="Q14" s="26"/>
      <c r="R14" s="26"/>
      <c r="S14" s="63">
        <v>6</v>
      </c>
      <c r="T14" s="63"/>
      <c r="U14" s="67"/>
      <c r="V14" s="67"/>
      <c r="W14" s="67">
        <v>5</v>
      </c>
      <c r="X14" s="67">
        <v>8</v>
      </c>
      <c r="Y14" s="67">
        <v>4</v>
      </c>
      <c r="Z14" s="67">
        <v>1</v>
      </c>
      <c r="AA14" s="67"/>
      <c r="AB14" s="67">
        <v>5</v>
      </c>
      <c r="AC14" s="67">
        <v>5</v>
      </c>
      <c r="AD14" s="63">
        <v>3</v>
      </c>
      <c r="AE14" s="63">
        <v>4</v>
      </c>
      <c r="AF14" s="63">
        <v>3</v>
      </c>
      <c r="AG14" s="74"/>
      <c r="AH14" s="63">
        <v>9</v>
      </c>
      <c r="AI14" s="74"/>
      <c r="AJ14" s="74"/>
      <c r="AK14" s="74">
        <v>0</v>
      </c>
      <c r="AL14" s="57"/>
      <c r="AM14" s="57"/>
      <c r="AN14" s="74">
        <v>0</v>
      </c>
      <c r="AO14" s="26"/>
      <c r="AP14" s="74">
        <v>0</v>
      </c>
      <c r="AQ14" s="74">
        <v>0</v>
      </c>
      <c r="AR14" s="74"/>
      <c r="AS14" s="82"/>
      <c r="AT14" s="74">
        <v>0</v>
      </c>
      <c r="AU14" s="57"/>
      <c r="AV14" s="63">
        <v>3</v>
      </c>
      <c r="AW14" s="26"/>
      <c r="AX14" s="57"/>
      <c r="AY14" s="74"/>
      <c r="AZ14" s="74">
        <v>0</v>
      </c>
      <c r="BA14" s="82"/>
      <c r="BB14" s="74"/>
      <c r="BC14" s="74">
        <v>0</v>
      </c>
      <c r="BD14" s="82"/>
      <c r="BE14" s="57"/>
      <c r="BF14" s="74"/>
      <c r="BG14" s="82"/>
      <c r="BH14" s="82"/>
      <c r="BI14" s="74">
        <v>0</v>
      </c>
      <c r="BJ14" s="74">
        <v>0</v>
      </c>
      <c r="BK14" s="57"/>
      <c r="BL14" s="82"/>
      <c r="BM14" s="74">
        <v>0</v>
      </c>
      <c r="BN14" s="91"/>
      <c r="BO14" s="74">
        <v>0</v>
      </c>
      <c r="BP14" s="57"/>
      <c r="BQ14" s="74">
        <v>0</v>
      </c>
      <c r="BR14" s="82"/>
      <c r="BS14" s="63">
        <v>2</v>
      </c>
      <c r="BT14" s="82"/>
      <c r="BU14" s="82"/>
      <c r="BV14" s="63"/>
      <c r="BW14" s="4"/>
      <c r="BX14" s="6">
        <f t="shared" si="0"/>
        <v>29</v>
      </c>
      <c r="BY14" s="71">
        <f>SUM(C15:BW15)</f>
        <v>28</v>
      </c>
      <c r="BZ14" s="148">
        <f t="shared" si="3"/>
        <v>0</v>
      </c>
      <c r="CA14" s="152">
        <v>29</v>
      </c>
      <c r="CB14" s="154">
        <v>155</v>
      </c>
      <c r="CC14" s="176">
        <v>60</v>
      </c>
    </row>
    <row r="15" spans="1:81" x14ac:dyDescent="0.35">
      <c r="A15">
        <v>12</v>
      </c>
      <c r="B15" s="8" t="s">
        <v>45</v>
      </c>
      <c r="C15" s="20"/>
      <c r="D15" s="26"/>
      <c r="E15" s="20"/>
      <c r="F15" s="20"/>
      <c r="G15" s="20"/>
      <c r="H15" s="20"/>
      <c r="I15" s="57"/>
      <c r="J15" s="20"/>
      <c r="K15" s="20"/>
      <c r="L15" s="26"/>
      <c r="M15" s="26"/>
      <c r="N15" s="20"/>
      <c r="O15" s="63"/>
      <c r="P15" s="26"/>
      <c r="Q15" s="26"/>
      <c r="R15" s="26"/>
      <c r="S15" s="63"/>
      <c r="T15" s="63"/>
      <c r="U15" s="67">
        <v>4</v>
      </c>
      <c r="V15" s="67"/>
      <c r="W15" s="67"/>
      <c r="X15" s="67"/>
      <c r="Y15" s="67">
        <v>5</v>
      </c>
      <c r="Z15" s="67"/>
      <c r="AA15" s="67"/>
      <c r="AB15" s="67"/>
      <c r="AC15" s="67"/>
      <c r="AD15" s="63"/>
      <c r="AE15" s="63">
        <v>5</v>
      </c>
      <c r="AF15" s="63"/>
      <c r="AG15" s="74"/>
      <c r="AH15" s="63">
        <v>3</v>
      </c>
      <c r="AI15" s="74"/>
      <c r="AJ15" s="74"/>
      <c r="AK15" s="74"/>
      <c r="AL15" s="57"/>
      <c r="AM15" s="57">
        <v>0</v>
      </c>
      <c r="AN15" s="74"/>
      <c r="AO15" s="26"/>
      <c r="AP15" s="74"/>
      <c r="AQ15" s="74"/>
      <c r="AR15" s="74"/>
      <c r="AS15" s="82"/>
      <c r="AT15" s="74"/>
      <c r="AU15" s="57"/>
      <c r="AV15" s="63"/>
      <c r="AW15" s="26">
        <v>0</v>
      </c>
      <c r="AX15" s="57">
        <v>0</v>
      </c>
      <c r="AY15" s="74"/>
      <c r="AZ15" s="74"/>
      <c r="BA15" s="82"/>
      <c r="BB15" s="74"/>
      <c r="BC15" s="74"/>
      <c r="BD15" s="82">
        <v>0</v>
      </c>
      <c r="BE15" s="57">
        <v>0</v>
      </c>
      <c r="BF15" s="74"/>
      <c r="BG15" s="82"/>
      <c r="BH15" s="82"/>
      <c r="BI15" s="74"/>
      <c r="BJ15" s="74"/>
      <c r="BK15" s="57">
        <v>0</v>
      </c>
      <c r="BL15" s="82"/>
      <c r="BM15" s="74"/>
      <c r="BN15" s="91"/>
      <c r="BO15" s="74"/>
      <c r="BP15" s="57"/>
      <c r="BQ15" s="74"/>
      <c r="BR15" s="82"/>
      <c r="BS15" s="63"/>
      <c r="BT15" s="82"/>
      <c r="BU15" s="82"/>
      <c r="BV15" s="63">
        <v>11</v>
      </c>
      <c r="BW15" s="56"/>
      <c r="BX15" s="6">
        <f t="shared" si="0"/>
        <v>11</v>
      </c>
      <c r="BY15" s="71">
        <f>SUM(C16:BW16)</f>
        <v>40</v>
      </c>
      <c r="BZ15" s="148">
        <f t="shared" si="3"/>
        <v>7</v>
      </c>
      <c r="CA15" s="152">
        <v>11</v>
      </c>
      <c r="CB15" s="154">
        <v>64</v>
      </c>
      <c r="CC15" s="176">
        <v>59</v>
      </c>
    </row>
    <row r="16" spans="1:81" x14ac:dyDescent="0.35">
      <c r="A16">
        <v>13</v>
      </c>
      <c r="B16" s="8" t="s">
        <v>6</v>
      </c>
      <c r="C16" s="20"/>
      <c r="D16" s="26"/>
      <c r="E16" s="20"/>
      <c r="F16" s="20"/>
      <c r="G16" s="20"/>
      <c r="H16" s="20"/>
      <c r="I16" s="57">
        <v>7</v>
      </c>
      <c r="J16" s="20"/>
      <c r="K16" s="20"/>
      <c r="L16" s="26"/>
      <c r="M16" s="26"/>
      <c r="N16" s="20"/>
      <c r="O16" s="63"/>
      <c r="P16" s="26"/>
      <c r="Q16" s="26"/>
      <c r="R16" s="26"/>
      <c r="S16" s="63"/>
      <c r="T16" s="63">
        <v>20</v>
      </c>
      <c r="U16" s="67"/>
      <c r="V16" s="67"/>
      <c r="W16" s="67"/>
      <c r="X16" s="67"/>
      <c r="Y16" s="67"/>
      <c r="Z16" s="67"/>
      <c r="AA16" s="67"/>
      <c r="AB16" s="67"/>
      <c r="AC16" s="67"/>
      <c r="AD16" s="63"/>
      <c r="AE16" s="63"/>
      <c r="AF16" s="63"/>
      <c r="AG16" s="74"/>
      <c r="AH16" s="63">
        <v>7</v>
      </c>
      <c r="AI16" s="74"/>
      <c r="AJ16" s="74">
        <v>0</v>
      </c>
      <c r="AK16" s="74"/>
      <c r="AL16" s="57"/>
      <c r="AM16" s="57"/>
      <c r="AN16" s="74"/>
      <c r="AO16" s="26"/>
      <c r="AP16" s="74"/>
      <c r="AQ16" s="74"/>
      <c r="AR16" s="74">
        <v>0</v>
      </c>
      <c r="AS16" s="82"/>
      <c r="AT16" s="74"/>
      <c r="AU16" s="57"/>
      <c r="AV16" s="63"/>
      <c r="AW16" s="26"/>
      <c r="AX16" s="57">
        <v>0</v>
      </c>
      <c r="AY16" s="74">
        <v>0</v>
      </c>
      <c r="AZ16" s="74"/>
      <c r="BA16" s="82"/>
      <c r="BB16" s="74"/>
      <c r="BC16" s="74">
        <v>0</v>
      </c>
      <c r="BD16" s="82"/>
      <c r="BE16" s="57">
        <v>0</v>
      </c>
      <c r="BF16" s="74"/>
      <c r="BG16" s="82"/>
      <c r="BH16" s="82"/>
      <c r="BI16" s="74"/>
      <c r="BJ16" s="74">
        <v>0</v>
      </c>
      <c r="BK16" s="57">
        <v>0</v>
      </c>
      <c r="BL16" s="82"/>
      <c r="BM16" s="74"/>
      <c r="BN16" s="91"/>
      <c r="BO16" s="74">
        <v>0</v>
      </c>
      <c r="BP16" s="57"/>
      <c r="BQ16" s="74"/>
      <c r="BR16" s="82">
        <v>0</v>
      </c>
      <c r="BS16" s="63"/>
      <c r="BT16" s="82"/>
      <c r="BU16" s="82"/>
      <c r="BV16" s="63">
        <v>6</v>
      </c>
      <c r="BW16" s="4"/>
      <c r="BX16" s="6">
        <f t="shared" si="0"/>
        <v>14</v>
      </c>
      <c r="BY16" s="71">
        <f>SUM(C17:BW17)</f>
        <v>0</v>
      </c>
      <c r="BZ16" s="148">
        <f t="shared" si="3"/>
        <v>0</v>
      </c>
      <c r="CA16" s="152">
        <v>14</v>
      </c>
      <c r="CB16" s="154">
        <v>79</v>
      </c>
      <c r="CC16" s="176">
        <v>59</v>
      </c>
    </row>
    <row r="17" spans="1:81" x14ac:dyDescent="0.35">
      <c r="A17">
        <v>14</v>
      </c>
      <c r="B17" s="8" t="s">
        <v>34</v>
      </c>
      <c r="C17" s="20"/>
      <c r="D17" s="26"/>
      <c r="E17" s="20"/>
      <c r="F17" s="20"/>
      <c r="G17" s="20"/>
      <c r="H17" s="20"/>
      <c r="I17" s="57"/>
      <c r="J17" s="20"/>
      <c r="K17" s="20"/>
      <c r="L17" s="26"/>
      <c r="M17" s="26"/>
      <c r="N17" s="20"/>
      <c r="O17" s="63"/>
      <c r="P17" s="26"/>
      <c r="Q17" s="26"/>
      <c r="R17" s="26"/>
      <c r="S17" s="70">
        <v>0</v>
      </c>
      <c r="T17" s="63"/>
      <c r="U17" s="67"/>
      <c r="V17" s="67"/>
      <c r="W17" s="67"/>
      <c r="X17" s="67"/>
      <c r="Y17" s="67"/>
      <c r="Z17" s="67"/>
      <c r="AA17" s="67"/>
      <c r="AB17" s="67"/>
      <c r="AC17" s="67"/>
      <c r="AD17" s="63"/>
      <c r="AE17" s="63"/>
      <c r="AF17" s="63"/>
      <c r="AG17" s="74"/>
      <c r="AH17" s="73">
        <v>0</v>
      </c>
      <c r="AI17" s="74"/>
      <c r="AJ17" s="74"/>
      <c r="AK17" s="74"/>
      <c r="AL17" s="57"/>
      <c r="AM17" s="57"/>
      <c r="AN17" s="74"/>
      <c r="AO17" s="26"/>
      <c r="AP17" s="74"/>
      <c r="AQ17" s="74">
        <v>0</v>
      </c>
      <c r="AR17" s="74"/>
      <c r="AS17" s="82"/>
      <c r="AT17" s="74">
        <v>0</v>
      </c>
      <c r="AU17" s="57"/>
      <c r="AV17" s="63"/>
      <c r="AW17" s="26"/>
      <c r="AX17" s="57"/>
      <c r="AY17" s="74">
        <v>0</v>
      </c>
      <c r="AZ17" s="74">
        <v>0</v>
      </c>
      <c r="BA17" s="82"/>
      <c r="BB17" s="74"/>
      <c r="BC17" s="74">
        <v>0</v>
      </c>
      <c r="BD17" s="82"/>
      <c r="BE17" s="57">
        <v>0</v>
      </c>
      <c r="BF17" s="74"/>
      <c r="BG17" s="82"/>
      <c r="BH17" s="82"/>
      <c r="BI17" s="74"/>
      <c r="BJ17" s="74">
        <v>0</v>
      </c>
      <c r="BK17" s="57"/>
      <c r="BL17" s="82"/>
      <c r="BM17" s="74">
        <v>0</v>
      </c>
      <c r="BN17" s="91"/>
      <c r="BO17" s="74">
        <v>0</v>
      </c>
      <c r="BP17" s="57"/>
      <c r="BQ17" s="74"/>
      <c r="BR17" s="82"/>
      <c r="BS17" s="63"/>
      <c r="BT17" s="82"/>
      <c r="BU17" s="82"/>
      <c r="BV17" s="63"/>
      <c r="BW17" s="4"/>
      <c r="BX17" s="6">
        <f t="shared" si="0"/>
        <v>11</v>
      </c>
      <c r="BY17" s="71">
        <f>SUM(C18:BX18)</f>
        <v>44</v>
      </c>
      <c r="BZ17" s="148">
        <f t="shared" si="3"/>
        <v>9</v>
      </c>
      <c r="CA17" s="152">
        <v>11</v>
      </c>
      <c r="CB17" s="154">
        <v>60</v>
      </c>
      <c r="CC17" s="176">
        <v>55</v>
      </c>
    </row>
    <row r="18" spans="1:81" x14ac:dyDescent="0.35">
      <c r="A18">
        <v>15</v>
      </c>
      <c r="B18" s="8" t="s">
        <v>56</v>
      </c>
      <c r="C18" s="20"/>
      <c r="D18" s="26"/>
      <c r="E18" s="20"/>
      <c r="F18" s="20"/>
      <c r="G18" s="20"/>
      <c r="H18" s="20">
        <v>9</v>
      </c>
      <c r="I18" s="57"/>
      <c r="J18" s="20"/>
      <c r="K18" s="20"/>
      <c r="L18" s="26">
        <v>0</v>
      </c>
      <c r="M18" s="26">
        <v>0</v>
      </c>
      <c r="N18" s="20">
        <v>4</v>
      </c>
      <c r="O18" s="63"/>
      <c r="P18" s="26"/>
      <c r="Q18" s="26"/>
      <c r="R18" s="26"/>
      <c r="S18" s="63">
        <v>2</v>
      </c>
      <c r="T18" s="63"/>
      <c r="U18" s="67"/>
      <c r="V18" s="67"/>
      <c r="W18" s="67"/>
      <c r="X18" s="67"/>
      <c r="Y18" s="70">
        <v>0</v>
      </c>
      <c r="Z18" s="67"/>
      <c r="AA18" s="67"/>
      <c r="AB18" s="67"/>
      <c r="AC18" s="67"/>
      <c r="AD18" s="63"/>
      <c r="AE18" s="63"/>
      <c r="AF18" s="63"/>
      <c r="AG18" s="74"/>
      <c r="AH18" s="73">
        <v>0</v>
      </c>
      <c r="AI18" s="74"/>
      <c r="AJ18" s="74"/>
      <c r="AK18" s="74"/>
      <c r="AL18" s="57">
        <v>0</v>
      </c>
      <c r="AM18" s="57">
        <v>0</v>
      </c>
      <c r="AN18" s="74"/>
      <c r="AO18" s="26"/>
      <c r="AP18" s="74"/>
      <c r="AQ18" s="74"/>
      <c r="AR18" s="74"/>
      <c r="AS18" s="82"/>
      <c r="AT18" s="74"/>
      <c r="AU18" s="57"/>
      <c r="AV18" s="63"/>
      <c r="AW18" s="26"/>
      <c r="AX18" s="57">
        <v>0</v>
      </c>
      <c r="AY18" s="74"/>
      <c r="AZ18" s="74"/>
      <c r="BA18" s="82"/>
      <c r="BB18" s="74"/>
      <c r="BC18" s="74"/>
      <c r="BD18" s="82"/>
      <c r="BE18" s="57"/>
      <c r="BF18" s="74"/>
      <c r="BG18" s="82"/>
      <c r="BH18" s="82"/>
      <c r="BI18" s="74"/>
      <c r="BJ18" s="74"/>
      <c r="BK18" s="57">
        <v>0</v>
      </c>
      <c r="BL18" s="82"/>
      <c r="BM18" s="74"/>
      <c r="BN18" s="91"/>
      <c r="BO18" s="74"/>
      <c r="BP18" s="57">
        <v>0</v>
      </c>
      <c r="BQ18" s="74"/>
      <c r="BR18" s="73">
        <v>0</v>
      </c>
      <c r="BS18" s="63"/>
      <c r="BT18" s="82"/>
      <c r="BU18" s="82"/>
      <c r="BV18" s="63">
        <v>15</v>
      </c>
      <c r="BW18" s="56"/>
      <c r="BX18" s="6">
        <f t="shared" si="0"/>
        <v>14</v>
      </c>
      <c r="BY18" s="71">
        <f t="shared" ref="BY18:BY31" si="4">SUM(C19:BW19)</f>
        <v>27</v>
      </c>
      <c r="BZ18" s="148">
        <f t="shared" si="3"/>
        <v>0</v>
      </c>
      <c r="CA18" s="152">
        <v>14</v>
      </c>
      <c r="CB18" s="154">
        <v>75</v>
      </c>
      <c r="CC18" s="176">
        <v>55</v>
      </c>
    </row>
    <row r="19" spans="1:81" x14ac:dyDescent="0.35">
      <c r="A19">
        <v>16</v>
      </c>
      <c r="B19" s="8" t="s">
        <v>35</v>
      </c>
      <c r="C19" s="20"/>
      <c r="D19" s="26"/>
      <c r="E19" s="20"/>
      <c r="F19" s="20"/>
      <c r="G19" s="20"/>
      <c r="H19" s="20"/>
      <c r="I19" s="57"/>
      <c r="J19" s="20"/>
      <c r="K19" s="20"/>
      <c r="L19" s="26"/>
      <c r="M19" s="26"/>
      <c r="N19" s="20"/>
      <c r="O19" s="63"/>
      <c r="P19" s="26"/>
      <c r="Q19" s="26"/>
      <c r="R19" s="26"/>
      <c r="S19" s="63"/>
      <c r="T19" s="63">
        <v>8</v>
      </c>
      <c r="U19" s="67"/>
      <c r="V19" s="67"/>
      <c r="W19" s="67"/>
      <c r="X19" s="67"/>
      <c r="Y19" s="67">
        <v>5</v>
      </c>
      <c r="Z19" s="67"/>
      <c r="AA19" s="67"/>
      <c r="AB19" s="67"/>
      <c r="AC19" s="67"/>
      <c r="AD19" s="63"/>
      <c r="AE19" s="63"/>
      <c r="AF19" s="63"/>
      <c r="AG19" s="74"/>
      <c r="AH19" s="63">
        <v>3</v>
      </c>
      <c r="AI19" s="74"/>
      <c r="AJ19" s="74"/>
      <c r="AK19" s="74"/>
      <c r="AL19" s="57">
        <v>0</v>
      </c>
      <c r="AM19" s="57">
        <v>0</v>
      </c>
      <c r="AN19" s="74"/>
      <c r="AO19" s="26">
        <v>0</v>
      </c>
      <c r="AP19" s="74"/>
      <c r="AQ19" s="74"/>
      <c r="AR19" s="74"/>
      <c r="AS19" s="82">
        <v>0</v>
      </c>
      <c r="AT19" s="74"/>
      <c r="AU19" s="57"/>
      <c r="AV19" s="63"/>
      <c r="AW19" s="26"/>
      <c r="AX19" s="57"/>
      <c r="AY19" s="74"/>
      <c r="AZ19" s="74"/>
      <c r="BA19" s="82"/>
      <c r="BB19" s="74"/>
      <c r="BC19" s="74"/>
      <c r="BD19" s="82"/>
      <c r="BE19" s="57">
        <v>0</v>
      </c>
      <c r="BF19" s="74"/>
      <c r="BG19" s="82"/>
      <c r="BH19" s="82"/>
      <c r="BI19" s="74"/>
      <c r="BJ19" s="74"/>
      <c r="BK19" s="57">
        <v>0</v>
      </c>
      <c r="BL19" s="82"/>
      <c r="BM19" s="74"/>
      <c r="BN19" s="91"/>
      <c r="BO19" s="74"/>
      <c r="BP19" s="57"/>
      <c r="BQ19" s="74"/>
      <c r="BR19" s="82">
        <v>0</v>
      </c>
      <c r="BS19" s="63"/>
      <c r="BT19" s="82"/>
      <c r="BU19" s="82"/>
      <c r="BV19" s="63">
        <v>11</v>
      </c>
      <c r="BW19" s="4"/>
      <c r="BX19" s="6">
        <f t="shared" si="0"/>
        <v>11</v>
      </c>
      <c r="BY19" s="71">
        <f t="shared" si="4"/>
        <v>89</v>
      </c>
      <c r="BZ19" s="148">
        <f t="shared" si="3"/>
        <v>12</v>
      </c>
      <c r="CA19" s="152">
        <v>11</v>
      </c>
      <c r="CB19" s="154">
        <v>59</v>
      </c>
      <c r="CC19" s="176">
        <v>54</v>
      </c>
    </row>
    <row r="20" spans="1:81" x14ac:dyDescent="0.35">
      <c r="A20">
        <v>17</v>
      </c>
      <c r="B20" s="8" t="s">
        <v>21</v>
      </c>
      <c r="C20" s="20"/>
      <c r="D20" s="26"/>
      <c r="E20" s="20"/>
      <c r="F20" s="20"/>
      <c r="G20" s="20"/>
      <c r="H20" s="20">
        <v>2</v>
      </c>
      <c r="I20" s="57">
        <v>10</v>
      </c>
      <c r="J20" s="20"/>
      <c r="K20" s="20"/>
      <c r="L20" s="26"/>
      <c r="M20" s="26"/>
      <c r="N20" s="20"/>
      <c r="O20" s="63">
        <v>25</v>
      </c>
      <c r="P20" s="26"/>
      <c r="Q20" s="26"/>
      <c r="R20" s="26"/>
      <c r="S20" s="63">
        <v>6</v>
      </c>
      <c r="T20" s="63"/>
      <c r="U20" s="67"/>
      <c r="V20" s="67"/>
      <c r="W20" s="67">
        <v>3</v>
      </c>
      <c r="X20" s="67"/>
      <c r="Y20" s="67">
        <v>6</v>
      </c>
      <c r="Z20" s="67"/>
      <c r="AA20" s="67">
        <v>3</v>
      </c>
      <c r="AB20" s="67">
        <v>7</v>
      </c>
      <c r="AC20" s="67">
        <v>5</v>
      </c>
      <c r="AD20" s="63"/>
      <c r="AE20" s="63"/>
      <c r="AF20" s="63"/>
      <c r="AG20" s="74"/>
      <c r="AH20" s="63">
        <v>3</v>
      </c>
      <c r="AI20" s="74"/>
      <c r="AJ20" s="74"/>
      <c r="AK20" s="74"/>
      <c r="AL20" s="57"/>
      <c r="AM20" s="57"/>
      <c r="AN20" s="74"/>
      <c r="AO20" s="26"/>
      <c r="AP20" s="74"/>
      <c r="AQ20" s="74"/>
      <c r="AR20" s="74"/>
      <c r="AS20" s="82"/>
      <c r="AT20" s="74"/>
      <c r="AU20" s="57">
        <v>0</v>
      </c>
      <c r="AV20" s="63"/>
      <c r="AW20" s="26">
        <v>0</v>
      </c>
      <c r="AX20" s="57">
        <v>0</v>
      </c>
      <c r="AY20" s="74"/>
      <c r="AZ20" s="74"/>
      <c r="BA20" s="82"/>
      <c r="BB20" s="74"/>
      <c r="BC20" s="74">
        <v>0</v>
      </c>
      <c r="BD20" s="82"/>
      <c r="BE20" s="57">
        <v>0</v>
      </c>
      <c r="BF20" s="74"/>
      <c r="BG20" s="82"/>
      <c r="BH20" s="82"/>
      <c r="BI20" s="74"/>
      <c r="BJ20" s="73">
        <v>0</v>
      </c>
      <c r="BK20" s="57"/>
      <c r="BL20" s="82"/>
      <c r="BM20" s="74"/>
      <c r="BN20" s="91"/>
      <c r="BO20" s="74"/>
      <c r="BP20" s="57">
        <v>0</v>
      </c>
      <c r="BQ20" s="74"/>
      <c r="BR20" s="82"/>
      <c r="BS20" s="63"/>
      <c r="BT20" s="82"/>
      <c r="BU20" s="82"/>
      <c r="BV20" s="63">
        <v>19</v>
      </c>
      <c r="BW20" s="4"/>
      <c r="BX20" s="6">
        <f t="shared" si="0"/>
        <v>18</v>
      </c>
      <c r="BY20" s="71">
        <f t="shared" si="4"/>
        <v>5</v>
      </c>
      <c r="BZ20" s="148">
        <f t="shared" si="3"/>
        <v>5</v>
      </c>
      <c r="CA20" s="152">
        <v>18</v>
      </c>
      <c r="CB20" s="154">
        <v>94</v>
      </c>
      <c r="CC20" s="176">
        <v>54</v>
      </c>
    </row>
    <row r="21" spans="1:81" x14ac:dyDescent="0.35">
      <c r="A21">
        <v>18</v>
      </c>
      <c r="B21" s="8" t="s">
        <v>59</v>
      </c>
      <c r="C21" s="20"/>
      <c r="D21" s="26"/>
      <c r="E21" s="20"/>
      <c r="F21" s="20"/>
      <c r="G21" s="20"/>
      <c r="H21" s="20"/>
      <c r="I21" s="57">
        <v>5</v>
      </c>
      <c r="J21" s="20"/>
      <c r="K21" s="20"/>
      <c r="L21" s="26"/>
      <c r="M21" s="26"/>
      <c r="N21" s="20"/>
      <c r="O21" s="63"/>
      <c r="P21" s="26"/>
      <c r="Q21" s="26"/>
      <c r="R21" s="26"/>
      <c r="S21" s="70">
        <v>0</v>
      </c>
      <c r="T21" s="63"/>
      <c r="U21" s="67"/>
      <c r="V21" s="67"/>
      <c r="W21" s="67"/>
      <c r="X21" s="67"/>
      <c r="Y21" s="70">
        <v>0</v>
      </c>
      <c r="Z21" s="67"/>
      <c r="AA21" s="67"/>
      <c r="AB21" s="67"/>
      <c r="AC21" s="67"/>
      <c r="AD21" s="63"/>
      <c r="AE21" s="63"/>
      <c r="AF21" s="63"/>
      <c r="AG21" s="74"/>
      <c r="AH21" s="73">
        <v>0</v>
      </c>
      <c r="AI21" s="74"/>
      <c r="AJ21" s="74"/>
      <c r="AK21" s="74"/>
      <c r="AL21" s="57">
        <v>0</v>
      </c>
      <c r="AM21" s="57">
        <v>0</v>
      </c>
      <c r="AN21" s="74"/>
      <c r="AO21" s="26"/>
      <c r="AP21" s="74"/>
      <c r="AQ21" s="74"/>
      <c r="AR21" s="74"/>
      <c r="AS21" s="82"/>
      <c r="AT21" s="74"/>
      <c r="AU21" s="57">
        <v>0</v>
      </c>
      <c r="AV21" s="63"/>
      <c r="AW21" s="26"/>
      <c r="AX21" s="57"/>
      <c r="AY21" s="74"/>
      <c r="AZ21" s="74"/>
      <c r="BA21" s="82"/>
      <c r="BB21" s="74"/>
      <c r="BC21" s="73">
        <v>0</v>
      </c>
      <c r="BD21" s="82"/>
      <c r="BE21" s="57">
        <v>0</v>
      </c>
      <c r="BF21" s="74"/>
      <c r="BG21" s="82"/>
      <c r="BH21" s="82"/>
      <c r="BI21" s="74"/>
      <c r="BJ21" s="74"/>
      <c r="BK21" s="57">
        <v>0</v>
      </c>
      <c r="BL21" s="82"/>
      <c r="BM21" s="74"/>
      <c r="BN21" s="91"/>
      <c r="BO21" s="74"/>
      <c r="BP21" s="57">
        <v>0</v>
      </c>
      <c r="BQ21" s="74"/>
      <c r="BR21" s="73">
        <v>0</v>
      </c>
      <c r="BS21" s="63"/>
      <c r="BT21" s="82"/>
      <c r="BU21" s="82"/>
      <c r="BV21" s="63">
        <v>0</v>
      </c>
      <c r="BW21" s="56"/>
      <c r="BX21" s="6">
        <f t="shared" si="0"/>
        <v>13</v>
      </c>
      <c r="BY21" s="71">
        <f t="shared" si="4"/>
        <v>41</v>
      </c>
      <c r="BZ21" s="148">
        <v>51</v>
      </c>
      <c r="CA21" s="152">
        <v>13</v>
      </c>
      <c r="CB21" s="154">
        <v>66</v>
      </c>
      <c r="CC21" s="176">
        <v>51</v>
      </c>
    </row>
    <row r="22" spans="1:81" x14ac:dyDescent="0.35">
      <c r="A22">
        <v>19</v>
      </c>
      <c r="B22" s="8" t="s">
        <v>33</v>
      </c>
      <c r="C22" s="20"/>
      <c r="D22" s="26"/>
      <c r="E22" s="20"/>
      <c r="F22" s="20"/>
      <c r="G22" s="20"/>
      <c r="H22" s="20"/>
      <c r="I22" s="57">
        <v>12</v>
      </c>
      <c r="J22" s="20"/>
      <c r="K22" s="20"/>
      <c r="L22" s="26"/>
      <c r="M22" s="26"/>
      <c r="N22" s="20"/>
      <c r="O22" s="63"/>
      <c r="P22" s="26"/>
      <c r="Q22" s="26"/>
      <c r="R22" s="26"/>
      <c r="S22" s="63"/>
      <c r="T22" s="63">
        <v>11</v>
      </c>
      <c r="U22" s="67"/>
      <c r="V22" s="67"/>
      <c r="W22" s="67"/>
      <c r="X22" s="67"/>
      <c r="Y22" s="70">
        <v>0</v>
      </c>
      <c r="Z22" s="67"/>
      <c r="AA22" s="67"/>
      <c r="AB22" s="67"/>
      <c r="AC22" s="67"/>
      <c r="AD22" s="63"/>
      <c r="AE22" s="63"/>
      <c r="AF22" s="63"/>
      <c r="AG22" s="74"/>
      <c r="AH22" s="63">
        <v>7</v>
      </c>
      <c r="AI22" s="74"/>
      <c r="AJ22" s="74"/>
      <c r="AK22" s="74"/>
      <c r="AL22" s="57">
        <v>0</v>
      </c>
      <c r="AM22" s="57">
        <v>0</v>
      </c>
      <c r="AN22" s="74"/>
      <c r="AO22" s="26"/>
      <c r="AP22" s="74"/>
      <c r="AQ22" s="74"/>
      <c r="AR22" s="74"/>
      <c r="AS22" s="82"/>
      <c r="AT22" s="74"/>
      <c r="AU22" s="57">
        <v>0</v>
      </c>
      <c r="AV22" s="63"/>
      <c r="AW22" s="26"/>
      <c r="AX22" s="57">
        <v>0</v>
      </c>
      <c r="AY22" s="74"/>
      <c r="AZ22" s="74"/>
      <c r="BA22" s="82"/>
      <c r="BB22" s="74"/>
      <c r="BC22" s="73">
        <v>0</v>
      </c>
      <c r="BD22" s="82"/>
      <c r="BE22" s="57">
        <v>0</v>
      </c>
      <c r="BF22" s="74"/>
      <c r="BG22" s="82"/>
      <c r="BH22" s="82"/>
      <c r="BI22" s="74"/>
      <c r="BJ22" s="74"/>
      <c r="BK22" s="57">
        <v>0</v>
      </c>
      <c r="BL22" s="82"/>
      <c r="BM22" s="74"/>
      <c r="BN22" s="91"/>
      <c r="BO22" s="74"/>
      <c r="BP22" s="57">
        <v>0</v>
      </c>
      <c r="BQ22" s="74"/>
      <c r="BR22" s="82">
        <v>0</v>
      </c>
      <c r="BS22" s="63"/>
      <c r="BT22" s="82"/>
      <c r="BU22" s="82"/>
      <c r="BV22" s="63">
        <v>11</v>
      </c>
      <c r="BW22" s="4"/>
      <c r="BX22" s="6">
        <f t="shared" si="0"/>
        <v>14</v>
      </c>
      <c r="BY22" s="71">
        <f t="shared" si="4"/>
        <v>0</v>
      </c>
      <c r="BZ22" s="148">
        <f>SUM(C23:L23)</f>
        <v>0</v>
      </c>
      <c r="CA22" s="152">
        <v>14</v>
      </c>
      <c r="CB22" s="154">
        <v>71</v>
      </c>
      <c r="CC22" s="176">
        <v>51</v>
      </c>
    </row>
    <row r="23" spans="1:81" x14ac:dyDescent="0.35">
      <c r="A23">
        <v>20</v>
      </c>
      <c r="B23" s="8" t="s">
        <v>51</v>
      </c>
      <c r="C23" s="20"/>
      <c r="D23" s="26"/>
      <c r="E23" s="20"/>
      <c r="F23" s="20"/>
      <c r="G23" s="20"/>
      <c r="H23" s="20"/>
      <c r="I23" s="57"/>
      <c r="J23" s="20"/>
      <c r="K23" s="20"/>
      <c r="L23" s="26"/>
      <c r="M23" s="26"/>
      <c r="N23" s="20"/>
      <c r="O23" s="63"/>
      <c r="P23" s="26"/>
      <c r="Q23" s="26"/>
      <c r="R23" s="26"/>
      <c r="S23" s="70">
        <v>0</v>
      </c>
      <c r="T23" s="63"/>
      <c r="U23" s="67"/>
      <c r="V23" s="67"/>
      <c r="W23" s="67"/>
      <c r="X23" s="67"/>
      <c r="Y23" s="70">
        <v>0</v>
      </c>
      <c r="Z23" s="67"/>
      <c r="AA23" s="67"/>
      <c r="AB23" s="67"/>
      <c r="AC23" s="67"/>
      <c r="AD23" s="63"/>
      <c r="AE23" s="63"/>
      <c r="AF23" s="63"/>
      <c r="AG23" s="74"/>
      <c r="AH23" s="73">
        <v>0</v>
      </c>
      <c r="AI23" s="74"/>
      <c r="AJ23" s="74"/>
      <c r="AK23" s="74"/>
      <c r="AL23" s="57">
        <v>0</v>
      </c>
      <c r="AM23" s="57">
        <v>0</v>
      </c>
      <c r="AN23" s="74"/>
      <c r="AO23" s="26">
        <v>0</v>
      </c>
      <c r="AP23" s="74"/>
      <c r="AQ23" s="74"/>
      <c r="AR23" s="74"/>
      <c r="AS23" s="82"/>
      <c r="AT23" s="74"/>
      <c r="AU23" s="57"/>
      <c r="AV23" s="63"/>
      <c r="AW23" s="26"/>
      <c r="AX23" s="57"/>
      <c r="AY23" s="74"/>
      <c r="AZ23" s="74"/>
      <c r="BA23" s="82"/>
      <c r="BB23" s="74"/>
      <c r="BC23" s="74"/>
      <c r="BD23" s="82"/>
      <c r="BE23" s="57">
        <v>0</v>
      </c>
      <c r="BF23" s="74"/>
      <c r="BG23" s="82"/>
      <c r="BH23" s="82"/>
      <c r="BI23" s="74"/>
      <c r="BJ23" s="74"/>
      <c r="BK23" s="57">
        <v>0</v>
      </c>
      <c r="BL23" s="82"/>
      <c r="BM23" s="74"/>
      <c r="BN23" s="91"/>
      <c r="BO23" s="74"/>
      <c r="BP23" s="57">
        <v>0</v>
      </c>
      <c r="BQ23" s="74"/>
      <c r="BR23" s="73">
        <v>0</v>
      </c>
      <c r="BS23" s="63"/>
      <c r="BT23" s="82"/>
      <c r="BU23" s="82"/>
      <c r="BV23" s="63"/>
      <c r="BW23" s="56"/>
      <c r="BX23" s="6">
        <f t="shared" si="0"/>
        <v>10</v>
      </c>
      <c r="BY23" s="71">
        <f t="shared" si="4"/>
        <v>0</v>
      </c>
      <c r="BZ23" s="148">
        <v>50</v>
      </c>
      <c r="CA23" s="152">
        <v>10</v>
      </c>
      <c r="CB23" s="154">
        <v>50</v>
      </c>
      <c r="CC23" s="176">
        <v>50</v>
      </c>
    </row>
    <row r="24" spans="1:81" x14ac:dyDescent="0.35">
      <c r="A24">
        <v>21</v>
      </c>
      <c r="B24" s="8" t="s">
        <v>39</v>
      </c>
      <c r="C24" s="20"/>
      <c r="D24" s="26"/>
      <c r="E24" s="20"/>
      <c r="F24" s="20"/>
      <c r="G24" s="20"/>
      <c r="H24" s="20"/>
      <c r="I24" s="57"/>
      <c r="J24" s="20"/>
      <c r="K24" s="20"/>
      <c r="L24" s="26"/>
      <c r="M24" s="26"/>
      <c r="N24" s="20"/>
      <c r="O24" s="63"/>
      <c r="P24" s="26"/>
      <c r="Q24" s="26"/>
      <c r="R24" s="26"/>
      <c r="S24" s="70">
        <v>0</v>
      </c>
      <c r="T24" s="63"/>
      <c r="U24" s="67"/>
      <c r="V24" s="67"/>
      <c r="W24" s="67"/>
      <c r="X24" s="67"/>
      <c r="Y24" s="70">
        <v>0</v>
      </c>
      <c r="Z24" s="67"/>
      <c r="AA24" s="67"/>
      <c r="AB24" s="67"/>
      <c r="AC24" s="67"/>
      <c r="AD24" s="63"/>
      <c r="AE24" s="63"/>
      <c r="AF24" s="63"/>
      <c r="AG24" s="74"/>
      <c r="AH24" s="73">
        <v>0</v>
      </c>
      <c r="AI24" s="74"/>
      <c r="AJ24" s="74"/>
      <c r="AK24" s="74"/>
      <c r="AL24" s="57">
        <v>0</v>
      </c>
      <c r="AM24" s="57">
        <v>0</v>
      </c>
      <c r="AN24" s="74"/>
      <c r="AO24" s="26"/>
      <c r="AP24" s="74"/>
      <c r="AQ24" s="74"/>
      <c r="AR24" s="74"/>
      <c r="AS24" s="82"/>
      <c r="AT24" s="74"/>
      <c r="AU24" s="57"/>
      <c r="AV24" s="63"/>
      <c r="AW24" s="26"/>
      <c r="AX24" s="57"/>
      <c r="AY24" s="74"/>
      <c r="AZ24" s="74"/>
      <c r="BA24" s="82"/>
      <c r="BB24" s="74"/>
      <c r="BC24" s="73">
        <v>0</v>
      </c>
      <c r="BD24" s="82"/>
      <c r="BE24" s="57">
        <v>0</v>
      </c>
      <c r="BF24" s="74"/>
      <c r="BG24" s="82"/>
      <c r="BH24" s="82"/>
      <c r="BI24" s="74"/>
      <c r="BJ24" s="73">
        <v>0</v>
      </c>
      <c r="BK24" s="57">
        <v>0</v>
      </c>
      <c r="BL24" s="82"/>
      <c r="BM24" s="74"/>
      <c r="BN24" s="91"/>
      <c r="BO24" s="74"/>
      <c r="BP24" s="57">
        <v>0</v>
      </c>
      <c r="BQ24" s="74"/>
      <c r="BR24" s="82"/>
      <c r="BS24" s="63"/>
      <c r="BT24" s="82"/>
      <c r="BU24" s="82"/>
      <c r="BV24" s="63">
        <v>0</v>
      </c>
      <c r="BW24" s="56"/>
      <c r="BX24" s="6">
        <f t="shared" si="0"/>
        <v>11</v>
      </c>
      <c r="BY24" s="71">
        <f t="shared" si="4"/>
        <v>66</v>
      </c>
      <c r="BZ24" s="148">
        <v>50</v>
      </c>
      <c r="CA24" s="152">
        <v>11</v>
      </c>
      <c r="CB24" s="154">
        <v>55</v>
      </c>
      <c r="CC24" s="176">
        <v>50</v>
      </c>
    </row>
    <row r="25" spans="1:81" x14ac:dyDescent="0.35">
      <c r="A25">
        <v>22</v>
      </c>
      <c r="B25" s="8" t="s">
        <v>67</v>
      </c>
      <c r="C25" s="20"/>
      <c r="D25" s="26"/>
      <c r="E25" s="20"/>
      <c r="F25" s="20"/>
      <c r="G25" s="20"/>
      <c r="H25" s="20"/>
      <c r="I25" s="57"/>
      <c r="J25" s="20"/>
      <c r="K25" s="20"/>
      <c r="L25" s="26">
        <v>0</v>
      </c>
      <c r="M25" s="26">
        <v>0</v>
      </c>
      <c r="N25" s="20"/>
      <c r="O25" s="63">
        <v>31</v>
      </c>
      <c r="P25" s="26">
        <v>0</v>
      </c>
      <c r="Q25" s="26"/>
      <c r="R25" s="26"/>
      <c r="S25" s="63"/>
      <c r="T25" s="63"/>
      <c r="U25" s="67"/>
      <c r="V25" s="67"/>
      <c r="W25" s="67"/>
      <c r="X25" s="67"/>
      <c r="Y25" s="67">
        <v>12</v>
      </c>
      <c r="Z25" s="67"/>
      <c r="AA25" s="67"/>
      <c r="AB25" s="67"/>
      <c r="AC25" s="67"/>
      <c r="AD25" s="63"/>
      <c r="AE25" s="63"/>
      <c r="AF25" s="63"/>
      <c r="AG25" s="74"/>
      <c r="AH25" s="63">
        <v>4</v>
      </c>
      <c r="AI25" s="74"/>
      <c r="AJ25" s="74"/>
      <c r="AK25" s="74"/>
      <c r="AL25" s="57">
        <v>0</v>
      </c>
      <c r="AM25" s="57"/>
      <c r="AN25" s="74"/>
      <c r="AO25" s="26"/>
      <c r="AP25" s="74"/>
      <c r="AQ25" s="74"/>
      <c r="AR25" s="74"/>
      <c r="AS25" s="82"/>
      <c r="AT25" s="74"/>
      <c r="AU25" s="57"/>
      <c r="AV25" s="63"/>
      <c r="AW25" s="26"/>
      <c r="AX25" s="57">
        <v>0</v>
      </c>
      <c r="AY25" s="74"/>
      <c r="AZ25" s="74"/>
      <c r="BA25" s="82"/>
      <c r="BB25" s="74"/>
      <c r="BC25" s="74">
        <v>0</v>
      </c>
      <c r="BD25" s="82"/>
      <c r="BE25" s="57">
        <v>0</v>
      </c>
      <c r="BF25" s="74"/>
      <c r="BG25" s="82"/>
      <c r="BH25" s="82">
        <v>0</v>
      </c>
      <c r="BI25" s="74"/>
      <c r="BJ25" s="74">
        <v>0</v>
      </c>
      <c r="BK25" s="57">
        <v>0</v>
      </c>
      <c r="BL25" s="82">
        <v>0</v>
      </c>
      <c r="BM25" s="74"/>
      <c r="BN25" s="91"/>
      <c r="BO25" s="74"/>
      <c r="BP25" s="57"/>
      <c r="BQ25" s="74"/>
      <c r="BR25" s="73">
        <v>0</v>
      </c>
      <c r="BS25" s="63"/>
      <c r="BT25" s="82"/>
      <c r="BU25" s="82"/>
      <c r="BV25" s="63">
        <v>19</v>
      </c>
      <c r="BW25" s="4"/>
      <c r="BX25" s="6">
        <f t="shared" si="0"/>
        <v>16</v>
      </c>
      <c r="BY25" s="71">
        <f t="shared" si="4"/>
        <v>0</v>
      </c>
      <c r="BZ25" s="148">
        <v>50</v>
      </c>
      <c r="CA25" s="152">
        <v>16</v>
      </c>
      <c r="CB25" s="154">
        <v>80</v>
      </c>
      <c r="CC25" s="176">
        <v>50</v>
      </c>
    </row>
    <row r="26" spans="1:81" x14ac:dyDescent="0.35">
      <c r="A26">
        <v>23</v>
      </c>
      <c r="B26" s="8" t="s">
        <v>7</v>
      </c>
      <c r="C26" s="20"/>
      <c r="D26" s="26"/>
      <c r="E26" s="20"/>
      <c r="F26" s="20"/>
      <c r="G26" s="20"/>
      <c r="H26" s="20"/>
      <c r="I26" s="57"/>
      <c r="J26" s="20"/>
      <c r="K26" s="20"/>
      <c r="L26" s="26"/>
      <c r="M26" s="26"/>
      <c r="N26" s="20"/>
      <c r="O26" s="63"/>
      <c r="P26" s="26"/>
      <c r="Q26" s="26"/>
      <c r="R26" s="26"/>
      <c r="S26" s="70">
        <v>0</v>
      </c>
      <c r="T26" s="63"/>
      <c r="U26" s="67"/>
      <c r="V26" s="67"/>
      <c r="W26" s="67"/>
      <c r="X26" s="67"/>
      <c r="Y26" s="70">
        <v>0</v>
      </c>
      <c r="Z26" s="67"/>
      <c r="AA26" s="67"/>
      <c r="AB26" s="67"/>
      <c r="AC26" s="67"/>
      <c r="AD26" s="63"/>
      <c r="AE26" s="63"/>
      <c r="AF26" s="63"/>
      <c r="AG26" s="74">
        <v>0</v>
      </c>
      <c r="AH26" s="73">
        <v>0</v>
      </c>
      <c r="AI26" s="74">
        <v>0</v>
      </c>
      <c r="AJ26" s="74"/>
      <c r="AK26" s="74"/>
      <c r="AL26" s="57"/>
      <c r="AM26" s="57"/>
      <c r="AN26" s="74">
        <v>0</v>
      </c>
      <c r="AO26" s="26"/>
      <c r="AP26" s="74">
        <v>0</v>
      </c>
      <c r="AQ26" s="74">
        <v>0</v>
      </c>
      <c r="AR26" s="74"/>
      <c r="AS26" s="82"/>
      <c r="AT26" s="74">
        <v>0</v>
      </c>
      <c r="AU26" s="57"/>
      <c r="AV26" s="63"/>
      <c r="AW26" s="26"/>
      <c r="AX26" s="57"/>
      <c r="AY26" s="74">
        <v>0</v>
      </c>
      <c r="AZ26" s="74">
        <v>0</v>
      </c>
      <c r="BA26" s="82"/>
      <c r="BB26" s="74">
        <v>0</v>
      </c>
      <c r="BC26" s="74">
        <v>0</v>
      </c>
      <c r="BD26" s="82"/>
      <c r="BE26" s="57"/>
      <c r="BF26" s="74"/>
      <c r="BG26" s="82"/>
      <c r="BH26" s="82"/>
      <c r="BI26" s="74">
        <v>0</v>
      </c>
      <c r="BJ26" s="74">
        <v>0</v>
      </c>
      <c r="BK26" s="57"/>
      <c r="BL26" s="82"/>
      <c r="BM26" s="74">
        <v>0</v>
      </c>
      <c r="BN26" s="91"/>
      <c r="BO26" s="74">
        <v>0</v>
      </c>
      <c r="BP26" s="57"/>
      <c r="BQ26" s="74">
        <v>0</v>
      </c>
      <c r="BR26" s="82"/>
      <c r="BS26" s="63"/>
      <c r="BT26" s="82"/>
      <c r="BU26" s="82"/>
      <c r="BV26" s="63">
        <v>0</v>
      </c>
      <c r="BW26" s="4"/>
      <c r="BX26" s="6">
        <f t="shared" si="0"/>
        <v>19</v>
      </c>
      <c r="BY26" s="71">
        <f t="shared" si="4"/>
        <v>29</v>
      </c>
      <c r="BZ26" s="148">
        <f>SUM(C27:L27)</f>
        <v>0</v>
      </c>
      <c r="CA26" s="152">
        <v>19</v>
      </c>
      <c r="CB26" s="154">
        <v>95</v>
      </c>
      <c r="CC26" s="176">
        <v>50</v>
      </c>
    </row>
    <row r="27" spans="1:81" x14ac:dyDescent="0.35">
      <c r="A27">
        <v>24</v>
      </c>
      <c r="B27" s="8" t="s">
        <v>10</v>
      </c>
      <c r="C27" s="20"/>
      <c r="D27" s="26"/>
      <c r="E27" s="20"/>
      <c r="F27" s="20"/>
      <c r="G27" s="20"/>
      <c r="H27" s="20"/>
      <c r="I27" s="57"/>
      <c r="J27" s="20"/>
      <c r="K27" s="20"/>
      <c r="L27" s="26"/>
      <c r="M27" s="26"/>
      <c r="N27" s="20"/>
      <c r="O27" s="63"/>
      <c r="P27" s="26"/>
      <c r="Q27" s="26">
        <v>0</v>
      </c>
      <c r="R27" s="26"/>
      <c r="S27" s="63">
        <v>9</v>
      </c>
      <c r="T27" s="63"/>
      <c r="U27" s="67"/>
      <c r="V27" s="67"/>
      <c r="W27" s="67"/>
      <c r="X27" s="67"/>
      <c r="Y27" s="67">
        <v>5</v>
      </c>
      <c r="Z27" s="67"/>
      <c r="AA27" s="67"/>
      <c r="AB27" s="67"/>
      <c r="AC27" s="67"/>
      <c r="AD27" s="63"/>
      <c r="AE27" s="63"/>
      <c r="AF27" s="63"/>
      <c r="AG27" s="74"/>
      <c r="AH27" s="63">
        <v>5</v>
      </c>
      <c r="AI27" s="74"/>
      <c r="AJ27" s="74"/>
      <c r="AK27" s="74"/>
      <c r="AL27" s="57">
        <v>0</v>
      </c>
      <c r="AM27" s="57"/>
      <c r="AN27" s="74"/>
      <c r="AO27" s="26"/>
      <c r="AP27" s="74"/>
      <c r="AQ27" s="74"/>
      <c r="AR27" s="74"/>
      <c r="AS27" s="82"/>
      <c r="AT27" s="74"/>
      <c r="AU27" s="57"/>
      <c r="AV27" s="63"/>
      <c r="AW27" s="26">
        <v>0</v>
      </c>
      <c r="AX27" s="57">
        <v>0</v>
      </c>
      <c r="AY27" s="74"/>
      <c r="AZ27" s="74"/>
      <c r="BA27" s="82"/>
      <c r="BB27" s="74"/>
      <c r="BC27" s="74"/>
      <c r="BD27" s="82"/>
      <c r="BE27" s="57">
        <v>0</v>
      </c>
      <c r="BF27" s="74"/>
      <c r="BG27" s="82"/>
      <c r="BH27" s="82"/>
      <c r="BI27" s="74"/>
      <c r="BJ27" s="74"/>
      <c r="BK27" s="57"/>
      <c r="BL27" s="82"/>
      <c r="BM27" s="74"/>
      <c r="BN27" s="91"/>
      <c r="BO27" s="74"/>
      <c r="BP27" s="57"/>
      <c r="BQ27" s="74"/>
      <c r="BR27" s="82"/>
      <c r="BS27" s="63"/>
      <c r="BT27" s="82"/>
      <c r="BU27" s="82"/>
      <c r="BV27" s="63">
        <v>10</v>
      </c>
      <c r="BW27" s="4"/>
      <c r="BX27" s="6">
        <f t="shared" si="0"/>
        <v>9</v>
      </c>
      <c r="BY27" s="71">
        <f t="shared" si="4"/>
        <v>42</v>
      </c>
      <c r="BZ27" s="148">
        <v>47</v>
      </c>
      <c r="CA27" s="152">
        <v>9</v>
      </c>
      <c r="CB27" s="154">
        <v>47</v>
      </c>
      <c r="CC27" s="176">
        <v>47</v>
      </c>
    </row>
    <row r="28" spans="1:81" x14ac:dyDescent="0.35">
      <c r="A28">
        <v>24</v>
      </c>
      <c r="B28" s="8" t="s">
        <v>46</v>
      </c>
      <c r="C28" s="20"/>
      <c r="D28" s="26"/>
      <c r="E28" s="20"/>
      <c r="F28" s="20"/>
      <c r="G28" s="20"/>
      <c r="H28" s="20"/>
      <c r="I28" s="57"/>
      <c r="J28" s="20"/>
      <c r="K28" s="20"/>
      <c r="L28" s="26"/>
      <c r="M28" s="26"/>
      <c r="N28" s="20"/>
      <c r="O28" s="63"/>
      <c r="P28" s="26"/>
      <c r="Q28" s="26"/>
      <c r="R28" s="26"/>
      <c r="S28" s="63"/>
      <c r="T28" s="63">
        <v>4</v>
      </c>
      <c r="U28" s="67"/>
      <c r="V28" s="67"/>
      <c r="W28" s="67"/>
      <c r="X28" s="67"/>
      <c r="Y28" s="67"/>
      <c r="Z28" s="67"/>
      <c r="AA28" s="67"/>
      <c r="AB28" s="67"/>
      <c r="AC28" s="67"/>
      <c r="AD28" s="63">
        <v>8</v>
      </c>
      <c r="AE28" s="63"/>
      <c r="AF28" s="63">
        <v>6</v>
      </c>
      <c r="AG28" s="74"/>
      <c r="AH28" s="63">
        <v>9</v>
      </c>
      <c r="AI28" s="74"/>
      <c r="AJ28" s="74"/>
      <c r="AK28" s="74"/>
      <c r="AL28" s="57"/>
      <c r="AM28" s="57">
        <v>0</v>
      </c>
      <c r="AN28" s="74"/>
      <c r="AO28" s="26"/>
      <c r="AP28" s="74"/>
      <c r="AQ28" s="74"/>
      <c r="AR28" s="74"/>
      <c r="AS28" s="82"/>
      <c r="AT28" s="74"/>
      <c r="AU28" s="57"/>
      <c r="AV28" s="63"/>
      <c r="AW28" s="26"/>
      <c r="AX28" s="57"/>
      <c r="AY28" s="74"/>
      <c r="AZ28" s="74"/>
      <c r="BA28" s="82"/>
      <c r="BB28" s="74"/>
      <c r="BC28" s="74"/>
      <c r="BD28" s="82"/>
      <c r="BE28" s="57">
        <v>0</v>
      </c>
      <c r="BF28" s="74"/>
      <c r="BG28" s="82"/>
      <c r="BH28" s="82"/>
      <c r="BI28" s="74"/>
      <c r="BJ28" s="74"/>
      <c r="BK28" s="57">
        <v>0</v>
      </c>
      <c r="BL28" s="82"/>
      <c r="BM28" s="74"/>
      <c r="BN28" s="91"/>
      <c r="BO28" s="74"/>
      <c r="BP28" s="57"/>
      <c r="BQ28" s="74"/>
      <c r="BR28" s="82"/>
      <c r="BS28" s="63"/>
      <c r="BT28" s="82"/>
      <c r="BU28" s="82">
        <v>0</v>
      </c>
      <c r="BV28" s="63">
        <v>15</v>
      </c>
      <c r="BW28" s="56"/>
      <c r="BX28" s="6">
        <f t="shared" si="0"/>
        <v>9</v>
      </c>
      <c r="BY28" s="117">
        <f t="shared" si="4"/>
        <v>36</v>
      </c>
      <c r="BZ28" s="148">
        <v>47</v>
      </c>
      <c r="CA28" s="152">
        <v>9</v>
      </c>
      <c r="CB28" s="154">
        <v>47</v>
      </c>
      <c r="CC28" s="176">
        <v>47</v>
      </c>
    </row>
    <row r="29" spans="1:81" x14ac:dyDescent="0.35">
      <c r="A29">
        <v>26</v>
      </c>
      <c r="B29" s="8" t="s">
        <v>14</v>
      </c>
      <c r="C29" s="20"/>
      <c r="D29" s="26"/>
      <c r="E29" s="20"/>
      <c r="F29" s="20"/>
      <c r="G29" s="20"/>
      <c r="H29" s="20"/>
      <c r="I29" s="57">
        <v>2</v>
      </c>
      <c r="J29" s="20"/>
      <c r="K29" s="20"/>
      <c r="L29" s="26"/>
      <c r="M29" s="26"/>
      <c r="N29" s="20"/>
      <c r="O29" s="63"/>
      <c r="P29" s="26"/>
      <c r="Q29" s="26"/>
      <c r="R29" s="26"/>
      <c r="S29" s="63"/>
      <c r="T29" s="63">
        <v>18</v>
      </c>
      <c r="U29" s="67"/>
      <c r="V29" s="67"/>
      <c r="W29" s="67"/>
      <c r="X29" s="67"/>
      <c r="Y29" s="67"/>
      <c r="Z29" s="67"/>
      <c r="AA29" s="67"/>
      <c r="AB29" s="67"/>
      <c r="AC29" s="67"/>
      <c r="AD29" s="63"/>
      <c r="AE29" s="63"/>
      <c r="AF29" s="63"/>
      <c r="AG29" s="74"/>
      <c r="AH29" s="63">
        <v>10</v>
      </c>
      <c r="AI29" s="74"/>
      <c r="AJ29" s="74"/>
      <c r="AK29" s="74"/>
      <c r="AL29" s="57">
        <v>0</v>
      </c>
      <c r="AM29" s="57">
        <v>0</v>
      </c>
      <c r="AN29" s="74"/>
      <c r="AO29" s="26"/>
      <c r="AP29" s="74"/>
      <c r="AQ29" s="74"/>
      <c r="AR29" s="74"/>
      <c r="AS29" s="82"/>
      <c r="AT29" s="74"/>
      <c r="AU29" s="57">
        <v>0</v>
      </c>
      <c r="AV29" s="63"/>
      <c r="AW29" s="26"/>
      <c r="AX29" s="57"/>
      <c r="AY29" s="74"/>
      <c r="AZ29" s="74"/>
      <c r="BA29" s="82"/>
      <c r="BB29" s="74"/>
      <c r="BC29" s="74"/>
      <c r="BD29" s="82"/>
      <c r="BE29" s="57"/>
      <c r="BF29" s="74"/>
      <c r="BG29" s="82"/>
      <c r="BH29" s="82"/>
      <c r="BI29" s="74"/>
      <c r="BJ29" s="74"/>
      <c r="BK29" s="57">
        <v>0</v>
      </c>
      <c r="BL29" s="82"/>
      <c r="BM29" s="74"/>
      <c r="BN29" s="91"/>
      <c r="BO29" s="74"/>
      <c r="BP29" s="57"/>
      <c r="BQ29" s="74"/>
      <c r="BR29" s="82"/>
      <c r="BS29" s="63"/>
      <c r="BT29" s="82"/>
      <c r="BU29" s="82"/>
      <c r="BV29" s="63">
        <v>6</v>
      </c>
      <c r="BW29" s="4"/>
      <c r="BX29" s="94">
        <f t="shared" si="0"/>
        <v>8</v>
      </c>
      <c r="BY29" s="118">
        <f t="shared" si="4"/>
        <v>20</v>
      </c>
      <c r="BZ29" s="148">
        <v>46</v>
      </c>
      <c r="CA29" s="152">
        <v>8</v>
      </c>
      <c r="CB29" s="154">
        <v>46</v>
      </c>
      <c r="CC29" s="176">
        <v>46</v>
      </c>
    </row>
    <row r="30" spans="1:81" x14ac:dyDescent="0.35">
      <c r="A30">
        <v>27</v>
      </c>
      <c r="B30" s="8" t="s">
        <v>16</v>
      </c>
      <c r="C30" s="20"/>
      <c r="D30" s="26"/>
      <c r="E30" s="20"/>
      <c r="F30" s="20"/>
      <c r="G30" s="20"/>
      <c r="H30" s="20"/>
      <c r="I30" s="57">
        <v>9</v>
      </c>
      <c r="J30" s="20"/>
      <c r="K30" s="20"/>
      <c r="L30" s="26"/>
      <c r="M30" s="26"/>
      <c r="N30" s="20"/>
      <c r="O30" s="63">
        <v>11</v>
      </c>
      <c r="P30" s="26"/>
      <c r="Q30" s="26">
        <v>0</v>
      </c>
      <c r="R30" s="26"/>
      <c r="S30" s="63"/>
      <c r="T30" s="63"/>
      <c r="U30" s="67"/>
      <c r="V30" s="67"/>
      <c r="W30" s="67"/>
      <c r="X30" s="67"/>
      <c r="Y30" s="70">
        <v>0</v>
      </c>
      <c r="Z30" s="67"/>
      <c r="AA30" s="67"/>
      <c r="AB30" s="67"/>
      <c r="AC30" s="67"/>
      <c r="AD30" s="63"/>
      <c r="AE30" s="63"/>
      <c r="AF30" s="63"/>
      <c r="AG30" s="74"/>
      <c r="AH30" s="73">
        <v>0</v>
      </c>
      <c r="AI30" s="74"/>
      <c r="AJ30" s="74"/>
      <c r="AK30" s="74"/>
      <c r="AL30" s="57"/>
      <c r="AM30" s="57"/>
      <c r="AN30" s="74"/>
      <c r="AO30" s="26"/>
      <c r="AP30" s="74"/>
      <c r="AQ30" s="74"/>
      <c r="AR30" s="74"/>
      <c r="AS30" s="82"/>
      <c r="AT30" s="74"/>
      <c r="AU30" s="57"/>
      <c r="AV30" s="63"/>
      <c r="AW30" s="26"/>
      <c r="AX30" s="57"/>
      <c r="AY30" s="74"/>
      <c r="AZ30" s="74"/>
      <c r="BA30" s="82"/>
      <c r="BB30" s="74"/>
      <c r="BC30" s="74"/>
      <c r="BD30" s="82"/>
      <c r="BE30" s="57"/>
      <c r="BF30" s="74"/>
      <c r="BG30" s="82"/>
      <c r="BH30" s="82"/>
      <c r="BI30" s="74"/>
      <c r="BJ30" s="74">
        <v>0</v>
      </c>
      <c r="BK30" s="57"/>
      <c r="BL30" s="82">
        <v>0</v>
      </c>
      <c r="BM30" s="74"/>
      <c r="BN30" s="91"/>
      <c r="BO30" s="74"/>
      <c r="BP30" s="57"/>
      <c r="BQ30" s="74"/>
      <c r="BR30" s="73">
        <v>0</v>
      </c>
      <c r="BS30" s="63"/>
      <c r="BT30" s="82"/>
      <c r="BU30" s="82"/>
      <c r="BV30" s="63"/>
      <c r="BW30" s="4"/>
      <c r="BX30" s="6">
        <f t="shared" si="0"/>
        <v>8</v>
      </c>
      <c r="BY30" s="119">
        <f t="shared" si="4"/>
        <v>90</v>
      </c>
      <c r="BZ30" s="150">
        <v>42</v>
      </c>
      <c r="CA30" s="147">
        <v>8</v>
      </c>
      <c r="CB30" s="155">
        <v>42</v>
      </c>
      <c r="CC30" s="177">
        <v>42</v>
      </c>
    </row>
    <row r="31" spans="1:81" x14ac:dyDescent="0.35">
      <c r="A31">
        <v>28</v>
      </c>
      <c r="B31" s="8" t="s">
        <v>19</v>
      </c>
      <c r="C31" s="20"/>
      <c r="D31" s="26"/>
      <c r="E31" s="20">
        <v>17</v>
      </c>
      <c r="F31" s="20">
        <v>8</v>
      </c>
      <c r="G31" s="20"/>
      <c r="H31" s="20"/>
      <c r="I31" s="57">
        <v>0</v>
      </c>
      <c r="J31" s="20"/>
      <c r="K31" s="20"/>
      <c r="L31" s="26"/>
      <c r="M31" s="26"/>
      <c r="N31" s="20"/>
      <c r="O31" s="63">
        <v>31</v>
      </c>
      <c r="P31" s="26"/>
      <c r="Q31" s="26"/>
      <c r="R31" s="26"/>
      <c r="S31" s="63">
        <v>15</v>
      </c>
      <c r="T31" s="63"/>
      <c r="U31" s="67"/>
      <c r="V31" s="67"/>
      <c r="W31" s="67"/>
      <c r="X31" s="67"/>
      <c r="Y31" s="67">
        <v>7</v>
      </c>
      <c r="Z31" s="67"/>
      <c r="AA31" s="67"/>
      <c r="AB31" s="67"/>
      <c r="AC31" s="67"/>
      <c r="AD31" s="63"/>
      <c r="AE31" s="63"/>
      <c r="AF31" s="63"/>
      <c r="AG31" s="74"/>
      <c r="AH31" s="63">
        <v>12</v>
      </c>
      <c r="AI31" s="74"/>
      <c r="AJ31" s="74"/>
      <c r="AK31" s="74"/>
      <c r="AL31" s="57"/>
      <c r="AM31" s="57"/>
      <c r="AN31" s="74"/>
      <c r="AO31" s="26"/>
      <c r="AP31" s="74"/>
      <c r="AQ31" s="74"/>
      <c r="AR31" s="74"/>
      <c r="AS31" s="82"/>
      <c r="AT31" s="74"/>
      <c r="AU31" s="57"/>
      <c r="AV31" s="63"/>
      <c r="AW31" s="26"/>
      <c r="AX31" s="57"/>
      <c r="AY31" s="74"/>
      <c r="AZ31" s="74"/>
      <c r="BA31" s="82"/>
      <c r="BB31" s="74"/>
      <c r="BC31" s="74"/>
      <c r="BD31" s="82"/>
      <c r="BE31" s="57"/>
      <c r="BF31" s="74"/>
      <c r="BG31" s="82"/>
      <c r="BH31" s="82"/>
      <c r="BI31" s="74"/>
      <c r="BJ31" s="74"/>
      <c r="BK31" s="57"/>
      <c r="BL31" s="82"/>
      <c r="BM31" s="74"/>
      <c r="BN31" s="91"/>
      <c r="BO31" s="74"/>
      <c r="BP31" s="57"/>
      <c r="BQ31" s="74"/>
      <c r="BR31" s="73">
        <v>0</v>
      </c>
      <c r="BS31" s="63"/>
      <c r="BT31" s="82"/>
      <c r="BU31" s="82"/>
      <c r="BV31" s="63"/>
      <c r="BW31" s="4"/>
      <c r="BX31" s="6">
        <f t="shared" si="0"/>
        <v>8</v>
      </c>
      <c r="BY31" s="71">
        <f t="shared" si="4"/>
        <v>11</v>
      </c>
      <c r="BZ31" s="148">
        <v>40</v>
      </c>
      <c r="CA31" s="152">
        <v>8</v>
      </c>
      <c r="CB31" s="154">
        <v>40</v>
      </c>
      <c r="CC31" s="176">
        <v>40</v>
      </c>
    </row>
    <row r="32" spans="1:81" x14ac:dyDescent="0.35">
      <c r="A32">
        <v>29</v>
      </c>
      <c r="B32" s="8" t="s">
        <v>57</v>
      </c>
      <c r="C32" s="20"/>
      <c r="D32" s="26"/>
      <c r="E32" s="20"/>
      <c r="F32" s="20"/>
      <c r="G32" s="20"/>
      <c r="H32" s="20"/>
      <c r="I32" s="57"/>
      <c r="J32" s="20"/>
      <c r="K32" s="20"/>
      <c r="L32" s="26"/>
      <c r="M32" s="26"/>
      <c r="N32" s="20"/>
      <c r="O32" s="63"/>
      <c r="P32" s="26"/>
      <c r="Q32" s="26"/>
      <c r="R32" s="26"/>
      <c r="S32" s="63"/>
      <c r="T32" s="63"/>
      <c r="U32" s="67"/>
      <c r="V32" s="67"/>
      <c r="W32" s="67"/>
      <c r="X32" s="67"/>
      <c r="Y32" s="67"/>
      <c r="Z32" s="67"/>
      <c r="AA32" s="67"/>
      <c r="AB32" s="67"/>
      <c r="AC32" s="67"/>
      <c r="AD32" s="63"/>
      <c r="AE32" s="63"/>
      <c r="AF32" s="63"/>
      <c r="AG32" s="74"/>
      <c r="AH32" s="63"/>
      <c r="AI32" s="74"/>
      <c r="AJ32" s="74"/>
      <c r="AK32" s="74"/>
      <c r="AL32" s="57"/>
      <c r="AM32" s="57">
        <v>0</v>
      </c>
      <c r="AN32" s="74"/>
      <c r="AO32" s="26"/>
      <c r="AP32" s="74"/>
      <c r="AQ32" s="74"/>
      <c r="AR32" s="74"/>
      <c r="AS32" s="82"/>
      <c r="AT32" s="74"/>
      <c r="AU32" s="57"/>
      <c r="AV32" s="63"/>
      <c r="AW32" s="26"/>
      <c r="AX32" s="57">
        <v>0</v>
      </c>
      <c r="AY32" s="74"/>
      <c r="AZ32" s="74"/>
      <c r="BA32" s="82"/>
      <c r="BB32" s="74"/>
      <c r="BC32" s="74"/>
      <c r="BD32" s="82"/>
      <c r="BE32" s="57">
        <v>0</v>
      </c>
      <c r="BF32" s="74"/>
      <c r="BG32" s="82"/>
      <c r="BH32" s="82"/>
      <c r="BI32" s="74"/>
      <c r="BJ32" s="74"/>
      <c r="BK32" s="57">
        <v>0</v>
      </c>
      <c r="BL32" s="82"/>
      <c r="BM32" s="74"/>
      <c r="BN32" s="91"/>
      <c r="BO32" s="74"/>
      <c r="BP32" s="57">
        <v>0</v>
      </c>
      <c r="BQ32" s="74"/>
      <c r="BR32" s="73">
        <v>0</v>
      </c>
      <c r="BS32" s="63"/>
      <c r="BT32" s="82"/>
      <c r="BU32" s="82"/>
      <c r="BV32" s="63">
        <v>11</v>
      </c>
      <c r="BW32" s="56"/>
      <c r="BX32" s="6">
        <f t="shared" si="0"/>
        <v>7</v>
      </c>
      <c r="BY32" s="71">
        <f>SUM(Q33:BX33)</f>
        <v>7</v>
      </c>
      <c r="BZ32" s="148">
        <v>36</v>
      </c>
      <c r="CA32" s="152">
        <v>7</v>
      </c>
      <c r="CB32" s="154">
        <v>36</v>
      </c>
      <c r="CC32" s="176">
        <v>36</v>
      </c>
    </row>
    <row r="33" spans="1:81" x14ac:dyDescent="0.35">
      <c r="A33">
        <v>30</v>
      </c>
      <c r="B33" s="8" t="s">
        <v>47</v>
      </c>
      <c r="C33" s="20"/>
      <c r="D33" s="26"/>
      <c r="E33" s="20"/>
      <c r="F33" s="20"/>
      <c r="G33" s="20"/>
      <c r="H33" s="20"/>
      <c r="I33" s="57"/>
      <c r="J33" s="20"/>
      <c r="K33" s="20"/>
      <c r="L33" s="26"/>
      <c r="M33" s="26"/>
      <c r="N33" s="20"/>
      <c r="O33" s="63"/>
      <c r="P33" s="26"/>
      <c r="Q33" s="26"/>
      <c r="R33" s="26"/>
      <c r="S33" s="70">
        <v>0</v>
      </c>
      <c r="T33" s="63"/>
      <c r="U33" s="67"/>
      <c r="V33" s="67"/>
      <c r="W33" s="67"/>
      <c r="X33" s="67"/>
      <c r="Y33" s="70">
        <v>0</v>
      </c>
      <c r="Z33" s="67"/>
      <c r="AA33" s="67"/>
      <c r="AB33" s="67"/>
      <c r="AC33" s="67"/>
      <c r="AD33" s="63"/>
      <c r="AE33" s="63"/>
      <c r="AF33" s="63"/>
      <c r="AG33" s="74"/>
      <c r="AH33" s="73">
        <v>0</v>
      </c>
      <c r="AI33" s="74"/>
      <c r="AJ33" s="74"/>
      <c r="AK33" s="74"/>
      <c r="AL33" s="57">
        <v>0</v>
      </c>
      <c r="AM33" s="57">
        <v>0</v>
      </c>
      <c r="AN33" s="74"/>
      <c r="AO33" s="26"/>
      <c r="AP33" s="74"/>
      <c r="AQ33" s="74"/>
      <c r="AR33" s="74"/>
      <c r="AS33" s="82"/>
      <c r="AT33" s="74"/>
      <c r="AU33" s="57"/>
      <c r="AV33" s="63"/>
      <c r="AW33" s="26"/>
      <c r="AX33" s="57"/>
      <c r="AY33" s="74"/>
      <c r="AZ33" s="74"/>
      <c r="BA33" s="82"/>
      <c r="BB33" s="74"/>
      <c r="BC33" s="74"/>
      <c r="BD33" s="82"/>
      <c r="BE33" s="57">
        <v>0</v>
      </c>
      <c r="BF33" s="74"/>
      <c r="BG33" s="82"/>
      <c r="BH33" s="82"/>
      <c r="BI33" s="74"/>
      <c r="BJ33" s="73">
        <v>0</v>
      </c>
      <c r="BK33" s="57"/>
      <c r="BL33" s="82"/>
      <c r="BM33" s="74"/>
      <c r="BN33" s="91"/>
      <c r="BO33" s="74"/>
      <c r="BP33" s="57"/>
      <c r="BQ33" s="74"/>
      <c r="BR33" s="82"/>
      <c r="BS33" s="63"/>
      <c r="BT33" s="82"/>
      <c r="BU33" s="82"/>
      <c r="BV33" s="63"/>
      <c r="BW33" s="56"/>
      <c r="BX33" s="6">
        <f t="shared" si="0"/>
        <v>7</v>
      </c>
      <c r="BY33" s="71">
        <f t="shared" ref="BY33:BY42" si="5">SUM(C34:BW34)</f>
        <v>0</v>
      </c>
      <c r="BZ33" s="148">
        <v>35</v>
      </c>
      <c r="CA33" s="152">
        <v>7</v>
      </c>
      <c r="CB33" s="154">
        <v>35</v>
      </c>
      <c r="CC33" s="176">
        <v>35</v>
      </c>
    </row>
    <row r="34" spans="1:81" x14ac:dyDescent="0.35">
      <c r="A34">
        <v>30</v>
      </c>
      <c r="B34" s="8" t="s">
        <v>61</v>
      </c>
      <c r="C34" s="20"/>
      <c r="D34" s="26"/>
      <c r="E34" s="20"/>
      <c r="F34" s="20"/>
      <c r="G34" s="20"/>
      <c r="H34" s="20"/>
      <c r="I34" s="57"/>
      <c r="J34" s="20"/>
      <c r="K34" s="20"/>
      <c r="L34" s="26"/>
      <c r="M34" s="26"/>
      <c r="N34" s="20"/>
      <c r="O34" s="63"/>
      <c r="P34" s="26"/>
      <c r="Q34" s="26"/>
      <c r="R34" s="26"/>
      <c r="S34" s="70">
        <v>0</v>
      </c>
      <c r="T34" s="63"/>
      <c r="U34" s="67"/>
      <c r="V34" s="67"/>
      <c r="W34" s="67"/>
      <c r="X34" s="67"/>
      <c r="Y34" s="70">
        <v>0</v>
      </c>
      <c r="Z34" s="67"/>
      <c r="AA34" s="67"/>
      <c r="AB34" s="67"/>
      <c r="AC34" s="67"/>
      <c r="AD34" s="63"/>
      <c r="AE34" s="63"/>
      <c r="AF34" s="63"/>
      <c r="AG34" s="74"/>
      <c r="AH34" s="73">
        <v>0</v>
      </c>
      <c r="AI34" s="74"/>
      <c r="AJ34" s="74"/>
      <c r="AK34" s="74"/>
      <c r="AL34" s="57"/>
      <c r="AM34" s="57"/>
      <c r="AN34" s="74"/>
      <c r="AO34" s="26"/>
      <c r="AP34" s="74"/>
      <c r="AQ34" s="74"/>
      <c r="AR34" s="74"/>
      <c r="AS34" s="82"/>
      <c r="AT34" s="74"/>
      <c r="AU34" s="57"/>
      <c r="AV34" s="63"/>
      <c r="AW34" s="26"/>
      <c r="AX34" s="57"/>
      <c r="AY34" s="74"/>
      <c r="AZ34" s="74"/>
      <c r="BA34" s="82"/>
      <c r="BB34" s="74"/>
      <c r="BC34" s="73">
        <v>0</v>
      </c>
      <c r="BD34" s="82"/>
      <c r="BE34" s="57"/>
      <c r="BF34" s="74"/>
      <c r="BG34" s="82"/>
      <c r="BH34" s="82"/>
      <c r="BI34" s="74"/>
      <c r="BJ34" s="73">
        <v>0</v>
      </c>
      <c r="BK34" s="57"/>
      <c r="BL34" s="82"/>
      <c r="BM34" s="74"/>
      <c r="BN34" s="91"/>
      <c r="BO34" s="74"/>
      <c r="BP34" s="57"/>
      <c r="BQ34" s="74"/>
      <c r="BR34" s="73">
        <v>0</v>
      </c>
      <c r="BS34" s="63"/>
      <c r="BT34" s="82"/>
      <c r="BU34" s="82"/>
      <c r="BV34" s="63">
        <v>0</v>
      </c>
      <c r="BW34" s="56"/>
      <c r="BX34" s="6">
        <f t="shared" si="0"/>
        <v>7</v>
      </c>
      <c r="BY34" s="71">
        <f t="shared" si="5"/>
        <v>3</v>
      </c>
      <c r="BZ34" s="148">
        <v>35</v>
      </c>
      <c r="CA34" s="152">
        <v>7</v>
      </c>
      <c r="CB34" s="154">
        <v>35</v>
      </c>
      <c r="CC34" s="176">
        <v>35</v>
      </c>
    </row>
    <row r="35" spans="1:81" x14ac:dyDescent="0.35">
      <c r="A35">
        <v>32</v>
      </c>
      <c r="B35" s="8" t="s">
        <v>213</v>
      </c>
      <c r="C35" s="20"/>
      <c r="D35" s="26"/>
      <c r="E35" s="20"/>
      <c r="F35" s="20"/>
      <c r="G35" s="20"/>
      <c r="H35" s="20"/>
      <c r="I35" s="57"/>
      <c r="J35" s="20"/>
      <c r="K35" s="20"/>
      <c r="L35" s="26"/>
      <c r="M35" s="26"/>
      <c r="N35" s="20"/>
      <c r="O35" s="63"/>
      <c r="P35" s="26"/>
      <c r="Q35" s="26"/>
      <c r="R35" s="26"/>
      <c r="S35" s="63"/>
      <c r="T35" s="63">
        <v>3</v>
      </c>
      <c r="U35" s="67"/>
      <c r="V35" s="67"/>
      <c r="W35" s="67"/>
      <c r="X35" s="67"/>
      <c r="Y35" s="67"/>
      <c r="Z35" s="67"/>
      <c r="AA35" s="67"/>
      <c r="AB35" s="67"/>
      <c r="AC35" s="67"/>
      <c r="AD35" s="63"/>
      <c r="AE35" s="63"/>
      <c r="AF35" s="63"/>
      <c r="AG35" s="74"/>
      <c r="AH35" s="63"/>
      <c r="AI35" s="74"/>
      <c r="AJ35" s="74"/>
      <c r="AK35" s="74"/>
      <c r="AL35" s="57"/>
      <c r="AM35" s="57"/>
      <c r="AN35" s="74"/>
      <c r="AO35" s="26"/>
      <c r="AP35" s="74"/>
      <c r="AQ35" s="74"/>
      <c r="AR35" s="74"/>
      <c r="AS35" s="82"/>
      <c r="AT35" s="74"/>
      <c r="AU35" s="57"/>
      <c r="AV35" s="63"/>
      <c r="AW35" s="26"/>
      <c r="AX35" s="57"/>
      <c r="AY35" s="74">
        <v>0</v>
      </c>
      <c r="AZ35" s="74"/>
      <c r="BA35" s="82"/>
      <c r="BB35" s="74"/>
      <c r="BC35" s="74"/>
      <c r="BD35" s="82"/>
      <c r="BE35" s="57"/>
      <c r="BF35" s="74"/>
      <c r="BG35" s="82"/>
      <c r="BH35" s="82"/>
      <c r="BI35" s="74"/>
      <c r="BJ35" s="74">
        <v>0</v>
      </c>
      <c r="BK35" s="57"/>
      <c r="BL35" s="82">
        <v>0</v>
      </c>
      <c r="BM35" s="74"/>
      <c r="BN35" s="91">
        <v>0</v>
      </c>
      <c r="BO35" s="74"/>
      <c r="BP35" s="57"/>
      <c r="BQ35" s="74"/>
      <c r="BR35" s="82"/>
      <c r="BS35" s="63"/>
      <c r="BT35" s="82"/>
      <c r="BU35" s="82"/>
      <c r="BV35" s="63"/>
      <c r="BW35" s="56"/>
      <c r="BX35" s="6">
        <f t="shared" si="0"/>
        <v>5</v>
      </c>
      <c r="BY35" s="71">
        <f t="shared" si="5"/>
        <v>23</v>
      </c>
      <c r="BZ35" s="148">
        <v>30</v>
      </c>
      <c r="CA35" s="152">
        <v>5</v>
      </c>
      <c r="CB35" s="154">
        <v>30</v>
      </c>
      <c r="CC35" s="176">
        <v>30</v>
      </c>
    </row>
    <row r="36" spans="1:81" x14ac:dyDescent="0.35">
      <c r="A36">
        <v>33</v>
      </c>
      <c r="B36" s="8" t="s">
        <v>68</v>
      </c>
      <c r="C36" s="20"/>
      <c r="D36" s="26"/>
      <c r="E36" s="20"/>
      <c r="F36" s="20"/>
      <c r="G36" s="20"/>
      <c r="H36" s="20"/>
      <c r="I36" s="57"/>
      <c r="J36" s="20"/>
      <c r="K36" s="20"/>
      <c r="L36" s="26"/>
      <c r="M36" s="26"/>
      <c r="N36" s="20"/>
      <c r="O36" s="63"/>
      <c r="P36" s="26"/>
      <c r="Q36" s="26"/>
      <c r="R36" s="26"/>
      <c r="S36" s="63">
        <v>4</v>
      </c>
      <c r="T36" s="63"/>
      <c r="U36" s="67"/>
      <c r="V36" s="67"/>
      <c r="W36" s="67"/>
      <c r="X36" s="67"/>
      <c r="Y36" s="67"/>
      <c r="Z36" s="67"/>
      <c r="AA36" s="67"/>
      <c r="AB36" s="67"/>
      <c r="AC36" s="67"/>
      <c r="AD36" s="63"/>
      <c r="AE36" s="63"/>
      <c r="AF36" s="63"/>
      <c r="AG36" s="74"/>
      <c r="AH36" s="63"/>
      <c r="AI36" s="74"/>
      <c r="AJ36" s="74"/>
      <c r="AK36" s="74"/>
      <c r="AL36" s="57">
        <v>0</v>
      </c>
      <c r="AM36" s="57">
        <v>0</v>
      </c>
      <c r="AN36" s="74"/>
      <c r="AO36" s="26"/>
      <c r="AP36" s="74"/>
      <c r="AQ36" s="74"/>
      <c r="AR36" s="74"/>
      <c r="AS36" s="82"/>
      <c r="AT36" s="74"/>
      <c r="AU36" s="57"/>
      <c r="AV36" s="63"/>
      <c r="AW36" s="26"/>
      <c r="AX36" s="57"/>
      <c r="AY36" s="74"/>
      <c r="AZ36" s="74"/>
      <c r="BA36" s="82"/>
      <c r="BB36" s="74"/>
      <c r="BC36" s="74"/>
      <c r="BD36" s="82"/>
      <c r="BE36" s="57"/>
      <c r="BF36" s="74"/>
      <c r="BG36" s="82"/>
      <c r="BH36" s="82"/>
      <c r="BI36" s="74"/>
      <c r="BJ36" s="74"/>
      <c r="BK36" s="57">
        <v>0</v>
      </c>
      <c r="BL36" s="82"/>
      <c r="BM36" s="74"/>
      <c r="BN36" s="91"/>
      <c r="BO36" s="74"/>
      <c r="BP36" s="57">
        <v>0</v>
      </c>
      <c r="BQ36" s="74"/>
      <c r="BR36" s="82"/>
      <c r="BS36" s="63"/>
      <c r="BT36" s="82"/>
      <c r="BU36" s="82"/>
      <c r="BV36" s="63">
        <v>19</v>
      </c>
      <c r="BW36" s="4"/>
      <c r="BX36" s="6">
        <f t="shared" ref="BX36:BX65" si="6">COUNT(C36:BW36)</f>
        <v>6</v>
      </c>
      <c r="BY36" s="71">
        <f t="shared" si="5"/>
        <v>17</v>
      </c>
      <c r="BZ36" s="148">
        <v>30</v>
      </c>
      <c r="CA36" s="152">
        <v>6</v>
      </c>
      <c r="CB36" s="154">
        <v>30</v>
      </c>
      <c r="CC36" s="176">
        <v>30</v>
      </c>
    </row>
    <row r="37" spans="1:81" x14ac:dyDescent="0.35">
      <c r="A37">
        <v>34</v>
      </c>
      <c r="B37" s="8" t="s">
        <v>17</v>
      </c>
      <c r="C37" s="20"/>
      <c r="D37" s="26"/>
      <c r="E37" s="20"/>
      <c r="F37" s="20"/>
      <c r="G37" s="20"/>
      <c r="H37" s="20"/>
      <c r="I37" s="57"/>
      <c r="J37" s="20"/>
      <c r="K37" s="20"/>
      <c r="L37" s="26"/>
      <c r="M37" s="26"/>
      <c r="N37" s="20"/>
      <c r="O37" s="63"/>
      <c r="P37" s="26"/>
      <c r="Q37" s="26"/>
      <c r="R37" s="26"/>
      <c r="S37" s="63"/>
      <c r="T37" s="63">
        <v>6</v>
      </c>
      <c r="U37" s="67"/>
      <c r="V37" s="67"/>
      <c r="W37" s="67"/>
      <c r="X37" s="67"/>
      <c r="Y37" s="67">
        <v>2</v>
      </c>
      <c r="Z37" s="67"/>
      <c r="AA37" s="67"/>
      <c r="AB37" s="67"/>
      <c r="AC37" s="67"/>
      <c r="AD37" s="63"/>
      <c r="AE37" s="63"/>
      <c r="AF37" s="63"/>
      <c r="AG37" s="74"/>
      <c r="AH37" s="63"/>
      <c r="AI37" s="74"/>
      <c r="AJ37" s="74"/>
      <c r="AK37" s="74"/>
      <c r="AL37" s="57"/>
      <c r="AM37" s="57"/>
      <c r="AN37" s="74"/>
      <c r="AO37" s="26"/>
      <c r="AP37" s="74"/>
      <c r="AQ37" s="74"/>
      <c r="AR37" s="74"/>
      <c r="AS37" s="82"/>
      <c r="AT37" s="74"/>
      <c r="AU37" s="57"/>
      <c r="AV37" s="63"/>
      <c r="AW37" s="26"/>
      <c r="AX37" s="57"/>
      <c r="AY37" s="74"/>
      <c r="AZ37" s="74"/>
      <c r="BA37" s="82"/>
      <c r="BB37" s="74"/>
      <c r="BC37" s="74"/>
      <c r="BD37" s="82"/>
      <c r="BE37" s="57"/>
      <c r="BF37" s="74"/>
      <c r="BG37" s="82"/>
      <c r="BH37" s="82"/>
      <c r="BI37" s="74"/>
      <c r="BJ37" s="74"/>
      <c r="BK37" s="57"/>
      <c r="BL37" s="82"/>
      <c r="BM37" s="74"/>
      <c r="BN37" s="91"/>
      <c r="BO37" s="74"/>
      <c r="BP37" s="57">
        <v>0</v>
      </c>
      <c r="BQ37" s="74"/>
      <c r="BR37" s="82">
        <v>0</v>
      </c>
      <c r="BS37" s="63"/>
      <c r="BT37" s="82"/>
      <c r="BU37" s="82"/>
      <c r="BV37" s="63">
        <v>9</v>
      </c>
      <c r="BW37" s="4"/>
      <c r="BX37" s="6">
        <f t="shared" si="6"/>
        <v>5</v>
      </c>
      <c r="BY37" s="71">
        <f t="shared" si="5"/>
        <v>25</v>
      </c>
      <c r="BZ37" s="148">
        <v>29</v>
      </c>
      <c r="CA37" s="152">
        <v>5</v>
      </c>
      <c r="CB37" s="154">
        <v>29</v>
      </c>
      <c r="CC37" s="176">
        <v>29</v>
      </c>
    </row>
    <row r="38" spans="1:81" x14ac:dyDescent="0.35">
      <c r="A38">
        <v>35</v>
      </c>
      <c r="B38" s="8" t="s">
        <v>20</v>
      </c>
      <c r="C38" s="20"/>
      <c r="D38" s="26"/>
      <c r="E38" s="20"/>
      <c r="F38" s="20"/>
      <c r="G38" s="20"/>
      <c r="H38" s="20"/>
      <c r="I38" s="57"/>
      <c r="J38" s="20"/>
      <c r="K38" s="20"/>
      <c r="L38" s="26"/>
      <c r="M38" s="26"/>
      <c r="N38" s="20"/>
      <c r="O38" s="63"/>
      <c r="P38" s="26"/>
      <c r="Q38" s="26"/>
      <c r="R38" s="26"/>
      <c r="S38" s="63">
        <v>8</v>
      </c>
      <c r="T38" s="63"/>
      <c r="U38" s="67"/>
      <c r="V38" s="67"/>
      <c r="W38" s="67"/>
      <c r="X38" s="67"/>
      <c r="Y38" s="67"/>
      <c r="Z38" s="67"/>
      <c r="AA38" s="67"/>
      <c r="AB38" s="67"/>
      <c r="AC38" s="67"/>
      <c r="AD38" s="63"/>
      <c r="AE38" s="63"/>
      <c r="AF38" s="63"/>
      <c r="AG38" s="74"/>
      <c r="AH38" s="63">
        <v>7</v>
      </c>
      <c r="AI38" s="74"/>
      <c r="AJ38" s="74"/>
      <c r="AK38" s="74"/>
      <c r="AL38" s="57"/>
      <c r="AM38" s="57">
        <v>0</v>
      </c>
      <c r="AN38" s="74"/>
      <c r="AO38" s="26"/>
      <c r="AP38" s="74"/>
      <c r="AQ38" s="74"/>
      <c r="AR38" s="74"/>
      <c r="AS38" s="82"/>
      <c r="AT38" s="74"/>
      <c r="AU38" s="57"/>
      <c r="AV38" s="63"/>
      <c r="AW38" s="26"/>
      <c r="AX38" s="57"/>
      <c r="AY38" s="74"/>
      <c r="AZ38" s="74"/>
      <c r="BA38" s="82"/>
      <c r="BB38" s="74"/>
      <c r="BC38" s="74"/>
      <c r="BD38" s="82"/>
      <c r="BE38" s="57"/>
      <c r="BF38" s="74"/>
      <c r="BG38" s="82"/>
      <c r="BH38" s="82"/>
      <c r="BI38" s="74"/>
      <c r="BJ38" s="74"/>
      <c r="BK38" s="57"/>
      <c r="BL38" s="82"/>
      <c r="BM38" s="74"/>
      <c r="BN38" s="91"/>
      <c r="BO38" s="74"/>
      <c r="BP38" s="57"/>
      <c r="BQ38" s="74"/>
      <c r="BR38" s="82"/>
      <c r="BS38" s="63"/>
      <c r="BT38" s="82">
        <v>0</v>
      </c>
      <c r="BU38" s="82"/>
      <c r="BV38" s="63">
        <v>10</v>
      </c>
      <c r="BW38" s="4"/>
      <c r="BX38" s="6">
        <f t="shared" si="6"/>
        <v>5</v>
      </c>
      <c r="BY38" s="71">
        <f t="shared" si="5"/>
        <v>8</v>
      </c>
      <c r="BZ38" s="148">
        <v>26</v>
      </c>
      <c r="CA38" s="152">
        <v>5</v>
      </c>
      <c r="CB38" s="154">
        <v>26</v>
      </c>
      <c r="CC38" s="176">
        <v>26</v>
      </c>
    </row>
    <row r="39" spans="1:81" x14ac:dyDescent="0.35">
      <c r="A39">
        <v>36</v>
      </c>
      <c r="B39" s="8" t="s">
        <v>31</v>
      </c>
      <c r="C39" s="20"/>
      <c r="D39" s="26"/>
      <c r="E39" s="20"/>
      <c r="F39" s="20"/>
      <c r="G39" s="20"/>
      <c r="H39" s="20"/>
      <c r="I39" s="57"/>
      <c r="J39" s="20"/>
      <c r="K39" s="20"/>
      <c r="L39" s="26"/>
      <c r="M39" s="26"/>
      <c r="N39" s="20"/>
      <c r="O39" s="63"/>
      <c r="P39" s="26"/>
      <c r="Q39" s="26"/>
      <c r="R39" s="26"/>
      <c r="S39" s="63"/>
      <c r="T39" s="63"/>
      <c r="U39" s="67"/>
      <c r="V39" s="67"/>
      <c r="W39" s="67"/>
      <c r="X39" s="67"/>
      <c r="Y39" s="67"/>
      <c r="Z39" s="67"/>
      <c r="AA39" s="67"/>
      <c r="AB39" s="67"/>
      <c r="AC39" s="67"/>
      <c r="AD39" s="63"/>
      <c r="AE39" s="63"/>
      <c r="AF39" s="63"/>
      <c r="AG39" s="74"/>
      <c r="AH39" s="63">
        <v>8</v>
      </c>
      <c r="AI39" s="74"/>
      <c r="AJ39" s="74"/>
      <c r="AK39" s="74"/>
      <c r="AL39" s="57"/>
      <c r="AM39" s="57"/>
      <c r="AN39" s="74"/>
      <c r="AO39" s="26"/>
      <c r="AP39" s="74"/>
      <c r="AQ39" s="74"/>
      <c r="AR39" s="74"/>
      <c r="AS39" s="82"/>
      <c r="AT39" s="74"/>
      <c r="AU39" s="57"/>
      <c r="AV39" s="63"/>
      <c r="AW39" s="26"/>
      <c r="AX39" s="57"/>
      <c r="AY39" s="74"/>
      <c r="AZ39" s="74"/>
      <c r="BA39" s="82"/>
      <c r="BB39" s="74"/>
      <c r="BC39" s="74"/>
      <c r="BD39" s="82"/>
      <c r="BE39" s="57">
        <v>0</v>
      </c>
      <c r="BF39" s="74"/>
      <c r="BG39" s="82"/>
      <c r="BH39" s="82"/>
      <c r="BI39" s="74"/>
      <c r="BJ39" s="74"/>
      <c r="BK39" s="57">
        <v>0</v>
      </c>
      <c r="BL39" s="82"/>
      <c r="BM39" s="74"/>
      <c r="BN39" s="91"/>
      <c r="BO39" s="74"/>
      <c r="BP39" s="57">
        <v>0</v>
      </c>
      <c r="BQ39" s="74"/>
      <c r="BR39" s="82">
        <v>0</v>
      </c>
      <c r="BS39" s="63"/>
      <c r="BT39" s="82"/>
      <c r="BU39" s="82"/>
      <c r="BV39" s="63"/>
      <c r="BW39" s="4"/>
      <c r="BX39" s="6">
        <f t="shared" si="6"/>
        <v>5</v>
      </c>
      <c r="BY39" s="71">
        <f t="shared" si="5"/>
        <v>16</v>
      </c>
      <c r="BZ39" s="148">
        <v>25</v>
      </c>
      <c r="CA39" s="152">
        <v>5</v>
      </c>
      <c r="CB39" s="154">
        <v>25</v>
      </c>
      <c r="CC39" s="176">
        <v>25</v>
      </c>
    </row>
    <row r="40" spans="1:81" x14ac:dyDescent="0.35">
      <c r="A40">
        <v>36</v>
      </c>
      <c r="B40" s="8" t="s">
        <v>32</v>
      </c>
      <c r="C40" s="20"/>
      <c r="D40" s="26">
        <v>0</v>
      </c>
      <c r="E40" s="20"/>
      <c r="F40" s="20"/>
      <c r="G40" s="20"/>
      <c r="H40" s="20"/>
      <c r="I40" s="57"/>
      <c r="J40" s="20"/>
      <c r="K40" s="20"/>
      <c r="L40" s="26"/>
      <c r="M40" s="26"/>
      <c r="N40" s="20"/>
      <c r="O40" s="63"/>
      <c r="P40" s="26"/>
      <c r="Q40" s="26">
        <v>0</v>
      </c>
      <c r="R40" s="26"/>
      <c r="S40" s="63"/>
      <c r="T40" s="63">
        <v>13</v>
      </c>
      <c r="U40" s="67"/>
      <c r="V40" s="67"/>
      <c r="W40" s="67"/>
      <c r="X40" s="67"/>
      <c r="Y40" s="67"/>
      <c r="Z40" s="67"/>
      <c r="AA40" s="67"/>
      <c r="AB40" s="67"/>
      <c r="AC40" s="67"/>
      <c r="AD40" s="63"/>
      <c r="AE40" s="63"/>
      <c r="AF40" s="63"/>
      <c r="AG40" s="74"/>
      <c r="AH40" s="63">
        <v>3</v>
      </c>
      <c r="AI40" s="74"/>
      <c r="AJ40" s="74"/>
      <c r="AK40" s="74"/>
      <c r="AL40" s="57"/>
      <c r="AM40" s="57"/>
      <c r="AN40" s="74"/>
      <c r="AO40" s="26"/>
      <c r="AP40" s="74"/>
      <c r="AQ40" s="74"/>
      <c r="AR40" s="74"/>
      <c r="AS40" s="82"/>
      <c r="AT40" s="74"/>
      <c r="AU40" s="57"/>
      <c r="AV40" s="63"/>
      <c r="AW40" s="26"/>
      <c r="AX40" s="57"/>
      <c r="AY40" s="74"/>
      <c r="AZ40" s="74"/>
      <c r="BA40" s="82"/>
      <c r="BB40" s="74"/>
      <c r="BC40" s="74"/>
      <c r="BD40" s="82"/>
      <c r="BE40" s="57"/>
      <c r="BF40" s="74"/>
      <c r="BG40" s="82"/>
      <c r="BH40" s="82"/>
      <c r="BI40" s="74"/>
      <c r="BJ40" s="74"/>
      <c r="BK40" s="57"/>
      <c r="BL40" s="82"/>
      <c r="BM40" s="74"/>
      <c r="BN40" s="91"/>
      <c r="BO40" s="74"/>
      <c r="BP40" s="57"/>
      <c r="BQ40" s="74"/>
      <c r="BR40" s="82">
        <v>0</v>
      </c>
      <c r="BS40" s="63"/>
      <c r="BT40" s="82"/>
      <c r="BU40" s="82"/>
      <c r="BV40" s="63"/>
      <c r="BW40" s="4"/>
      <c r="BX40" s="6">
        <f t="shared" si="6"/>
        <v>5</v>
      </c>
      <c r="BY40" s="71">
        <f t="shared" si="5"/>
        <v>53</v>
      </c>
      <c r="BZ40" s="148">
        <v>25</v>
      </c>
      <c r="CA40" s="152">
        <v>5</v>
      </c>
      <c r="CB40" s="154">
        <v>25</v>
      </c>
      <c r="CC40" s="176">
        <v>25</v>
      </c>
    </row>
    <row r="41" spans="1:81" x14ac:dyDescent="0.35">
      <c r="A41">
        <v>36</v>
      </c>
      <c r="B41" s="8" t="s">
        <v>53</v>
      </c>
      <c r="C41" s="20"/>
      <c r="D41" s="26">
        <v>0</v>
      </c>
      <c r="E41" s="20">
        <v>24</v>
      </c>
      <c r="F41" s="20">
        <v>18</v>
      </c>
      <c r="G41" s="20"/>
      <c r="H41" s="20"/>
      <c r="I41" s="57"/>
      <c r="J41" s="20"/>
      <c r="K41" s="20"/>
      <c r="L41" s="26"/>
      <c r="M41" s="26"/>
      <c r="N41" s="20"/>
      <c r="O41" s="63"/>
      <c r="P41" s="26"/>
      <c r="Q41" s="26"/>
      <c r="R41" s="26"/>
      <c r="S41" s="63"/>
      <c r="T41" s="63"/>
      <c r="U41" s="67"/>
      <c r="V41" s="67"/>
      <c r="W41" s="67"/>
      <c r="X41" s="67"/>
      <c r="Y41" s="67"/>
      <c r="Z41" s="67"/>
      <c r="AA41" s="67"/>
      <c r="AB41" s="67"/>
      <c r="AC41" s="67"/>
      <c r="AD41" s="63"/>
      <c r="AE41" s="63"/>
      <c r="AF41" s="63"/>
      <c r="AG41" s="74"/>
      <c r="AH41" s="63">
        <v>11</v>
      </c>
      <c r="AI41" s="74"/>
      <c r="AJ41" s="74"/>
      <c r="AK41" s="74"/>
      <c r="AL41" s="57"/>
      <c r="AM41" s="57"/>
      <c r="AN41" s="74"/>
      <c r="AO41" s="26"/>
      <c r="AP41" s="74"/>
      <c r="AQ41" s="74"/>
      <c r="AR41" s="74"/>
      <c r="AS41" s="82"/>
      <c r="AT41" s="74"/>
      <c r="AU41" s="57"/>
      <c r="AV41" s="63"/>
      <c r="AW41" s="26">
        <v>0</v>
      </c>
      <c r="AX41" s="57"/>
      <c r="AY41" s="74"/>
      <c r="AZ41" s="74"/>
      <c r="BA41" s="82"/>
      <c r="BB41" s="74"/>
      <c r="BC41" s="74"/>
      <c r="BD41" s="82"/>
      <c r="BE41" s="57"/>
      <c r="BF41" s="74"/>
      <c r="BG41" s="82"/>
      <c r="BH41" s="82"/>
      <c r="BI41" s="74"/>
      <c r="BJ41" s="74"/>
      <c r="BK41" s="57"/>
      <c r="BL41" s="82"/>
      <c r="BM41" s="74"/>
      <c r="BN41" s="91"/>
      <c r="BO41" s="74"/>
      <c r="BP41" s="57"/>
      <c r="BQ41" s="74"/>
      <c r="BR41" s="82"/>
      <c r="BS41" s="63"/>
      <c r="BT41" s="82"/>
      <c r="BU41" s="82"/>
      <c r="BV41" s="63"/>
      <c r="BW41" s="56"/>
      <c r="BX41" s="6">
        <f t="shared" si="6"/>
        <v>5</v>
      </c>
      <c r="BY41" s="71">
        <f t="shared" si="5"/>
        <v>30</v>
      </c>
      <c r="BZ41" s="148">
        <v>25</v>
      </c>
      <c r="CA41" s="152">
        <v>5</v>
      </c>
      <c r="CB41" s="154">
        <v>25</v>
      </c>
      <c r="CC41" s="176">
        <v>25</v>
      </c>
    </row>
    <row r="42" spans="1:81" x14ac:dyDescent="0.35">
      <c r="A42">
        <v>36</v>
      </c>
      <c r="B42" s="8" t="s">
        <v>54</v>
      </c>
      <c r="C42" s="20"/>
      <c r="D42" s="26"/>
      <c r="E42" s="20"/>
      <c r="F42" s="20"/>
      <c r="G42" s="20"/>
      <c r="H42" s="20"/>
      <c r="I42" s="57"/>
      <c r="J42" s="20"/>
      <c r="K42" s="20"/>
      <c r="L42" s="26"/>
      <c r="M42" s="26"/>
      <c r="N42" s="20"/>
      <c r="O42" s="63"/>
      <c r="P42" s="26"/>
      <c r="Q42" s="26"/>
      <c r="R42" s="26"/>
      <c r="S42" s="70">
        <v>0</v>
      </c>
      <c r="T42" s="63"/>
      <c r="U42" s="67"/>
      <c r="V42" s="67"/>
      <c r="W42" s="67"/>
      <c r="X42" s="67"/>
      <c r="Y42" s="67">
        <v>15</v>
      </c>
      <c r="Z42" s="67"/>
      <c r="AA42" s="67"/>
      <c r="AB42" s="67">
        <v>15</v>
      </c>
      <c r="AC42" s="67"/>
      <c r="AD42" s="63"/>
      <c r="AE42" s="63"/>
      <c r="AF42" s="63"/>
      <c r="AG42" s="74"/>
      <c r="AH42" s="73">
        <v>0</v>
      </c>
      <c r="AI42" s="74"/>
      <c r="AJ42" s="74"/>
      <c r="AK42" s="74"/>
      <c r="AL42" s="57"/>
      <c r="AM42" s="57"/>
      <c r="AN42" s="74"/>
      <c r="AO42" s="26"/>
      <c r="AP42" s="74"/>
      <c r="AQ42" s="74"/>
      <c r="AR42" s="74"/>
      <c r="AS42" s="82"/>
      <c r="AT42" s="74"/>
      <c r="AU42" s="57"/>
      <c r="AV42" s="63"/>
      <c r="AW42" s="26"/>
      <c r="AX42" s="57"/>
      <c r="AY42" s="74"/>
      <c r="AZ42" s="74"/>
      <c r="BA42" s="82"/>
      <c r="BB42" s="74"/>
      <c r="BC42" s="74"/>
      <c r="BD42" s="82"/>
      <c r="BE42" s="57"/>
      <c r="BF42" s="74"/>
      <c r="BG42" s="82"/>
      <c r="BH42" s="82"/>
      <c r="BI42" s="74"/>
      <c r="BJ42" s="74"/>
      <c r="BK42" s="57"/>
      <c r="BL42" s="82"/>
      <c r="BM42" s="74"/>
      <c r="BN42" s="91"/>
      <c r="BO42" s="74"/>
      <c r="BP42" s="57"/>
      <c r="BQ42" s="74"/>
      <c r="BR42" s="82"/>
      <c r="BS42" s="63"/>
      <c r="BT42" s="82"/>
      <c r="BU42" s="82"/>
      <c r="BV42" s="63">
        <v>0</v>
      </c>
      <c r="BW42" s="56"/>
      <c r="BX42" s="6">
        <f t="shared" si="6"/>
        <v>5</v>
      </c>
      <c r="BY42" s="71">
        <f t="shared" si="5"/>
        <v>23</v>
      </c>
      <c r="BZ42" s="148">
        <v>25</v>
      </c>
      <c r="CA42" s="152">
        <v>5</v>
      </c>
      <c r="CB42" s="154">
        <v>25</v>
      </c>
      <c r="CC42" s="176">
        <v>25</v>
      </c>
    </row>
    <row r="43" spans="1:81" x14ac:dyDescent="0.35">
      <c r="A43">
        <v>40</v>
      </c>
      <c r="B43" s="8" t="s">
        <v>24</v>
      </c>
      <c r="C43" s="20"/>
      <c r="D43" s="26"/>
      <c r="E43" s="20"/>
      <c r="F43" s="20"/>
      <c r="G43" s="20"/>
      <c r="H43" s="20"/>
      <c r="I43" s="57"/>
      <c r="J43" s="20"/>
      <c r="K43" s="20"/>
      <c r="L43" s="26"/>
      <c r="M43" s="26"/>
      <c r="N43" s="20"/>
      <c r="O43" s="63"/>
      <c r="P43" s="26"/>
      <c r="Q43" s="26"/>
      <c r="R43" s="26"/>
      <c r="S43" s="63">
        <v>5</v>
      </c>
      <c r="T43" s="63"/>
      <c r="U43" s="67"/>
      <c r="V43" s="67"/>
      <c r="W43" s="67"/>
      <c r="X43" s="67"/>
      <c r="Y43" s="67"/>
      <c r="Z43" s="67"/>
      <c r="AA43" s="67"/>
      <c r="AB43" s="67"/>
      <c r="AC43" s="67"/>
      <c r="AD43" s="63"/>
      <c r="AE43" s="63"/>
      <c r="AF43" s="63"/>
      <c r="AG43" s="74"/>
      <c r="AH43" s="63">
        <v>3</v>
      </c>
      <c r="AI43" s="74"/>
      <c r="AJ43" s="74"/>
      <c r="AK43" s="74"/>
      <c r="AL43" s="57"/>
      <c r="AM43" s="57"/>
      <c r="AN43" s="74"/>
      <c r="AO43" s="26"/>
      <c r="AP43" s="74"/>
      <c r="AQ43" s="74"/>
      <c r="AR43" s="74"/>
      <c r="AS43" s="82"/>
      <c r="AT43" s="74"/>
      <c r="AU43" s="57"/>
      <c r="AV43" s="63"/>
      <c r="AW43" s="26"/>
      <c r="AX43" s="57"/>
      <c r="AY43" s="74"/>
      <c r="AZ43" s="74"/>
      <c r="BA43" s="82"/>
      <c r="BB43" s="74"/>
      <c r="BC43" s="74">
        <v>0</v>
      </c>
      <c r="BD43" s="82"/>
      <c r="BE43" s="57"/>
      <c r="BF43" s="74"/>
      <c r="BG43" s="82"/>
      <c r="BH43" s="82"/>
      <c r="BI43" s="74"/>
      <c r="BJ43" s="74"/>
      <c r="BK43" s="57"/>
      <c r="BL43" s="82"/>
      <c r="BM43" s="74"/>
      <c r="BN43" s="91"/>
      <c r="BO43" s="74"/>
      <c r="BP43" s="57"/>
      <c r="BQ43" s="74"/>
      <c r="BR43" s="82"/>
      <c r="BS43" s="63"/>
      <c r="BT43" s="82"/>
      <c r="BU43" s="82"/>
      <c r="BV43" s="63">
        <v>15</v>
      </c>
      <c r="BW43" s="4"/>
      <c r="BX43" s="6">
        <f t="shared" si="6"/>
        <v>4</v>
      </c>
      <c r="BY43" s="71">
        <f>SUM(Q44:BX44)</f>
        <v>20</v>
      </c>
      <c r="BZ43" s="148">
        <v>24</v>
      </c>
      <c r="CA43" s="152">
        <v>4</v>
      </c>
      <c r="CB43" s="154">
        <v>24</v>
      </c>
      <c r="CC43" s="176">
        <v>24</v>
      </c>
    </row>
    <row r="44" spans="1:81" x14ac:dyDescent="0.35">
      <c r="A44">
        <v>41</v>
      </c>
      <c r="B44" s="8" t="s">
        <v>12</v>
      </c>
      <c r="C44" s="20"/>
      <c r="D44" s="26"/>
      <c r="E44" s="20"/>
      <c r="F44" s="20"/>
      <c r="G44" s="20"/>
      <c r="H44" s="20"/>
      <c r="I44" s="57"/>
      <c r="J44" s="20"/>
      <c r="K44" s="20"/>
      <c r="L44" s="26"/>
      <c r="M44" s="26"/>
      <c r="N44" s="20"/>
      <c r="O44" s="63"/>
      <c r="P44" s="26"/>
      <c r="Q44" s="26"/>
      <c r="R44" s="26"/>
      <c r="S44" s="63"/>
      <c r="T44" s="63">
        <v>10</v>
      </c>
      <c r="U44" s="67"/>
      <c r="V44" s="67"/>
      <c r="W44" s="67"/>
      <c r="X44" s="67"/>
      <c r="Y44" s="67"/>
      <c r="Z44" s="67"/>
      <c r="AA44" s="67"/>
      <c r="AB44" s="67"/>
      <c r="AC44" s="67"/>
      <c r="AD44" s="63"/>
      <c r="AE44" s="63"/>
      <c r="AF44" s="63"/>
      <c r="AG44" s="74"/>
      <c r="AH44" s="63">
        <v>6</v>
      </c>
      <c r="AI44" s="74"/>
      <c r="AJ44" s="74"/>
      <c r="AK44" s="74"/>
      <c r="AL44" s="57"/>
      <c r="AM44" s="57"/>
      <c r="AN44" s="74"/>
      <c r="AO44" s="26"/>
      <c r="AP44" s="74"/>
      <c r="AQ44" s="74"/>
      <c r="AR44" s="74"/>
      <c r="AS44" s="82"/>
      <c r="AT44" s="74"/>
      <c r="AU44" s="57"/>
      <c r="AV44" s="63"/>
      <c r="AW44" s="26">
        <v>0</v>
      </c>
      <c r="AX44" s="57"/>
      <c r="AY44" s="74"/>
      <c r="AZ44" s="74"/>
      <c r="BA44" s="82"/>
      <c r="BB44" s="74"/>
      <c r="BC44" s="74"/>
      <c r="BD44" s="82"/>
      <c r="BE44" s="57"/>
      <c r="BF44" s="74"/>
      <c r="BG44" s="82"/>
      <c r="BH44" s="82"/>
      <c r="BI44" s="74"/>
      <c r="BJ44" s="74"/>
      <c r="BK44" s="57"/>
      <c r="BL44" s="82"/>
      <c r="BM44" s="74"/>
      <c r="BN44" s="91"/>
      <c r="BO44" s="74"/>
      <c r="BP44" s="57"/>
      <c r="BQ44" s="74"/>
      <c r="BR44" s="82">
        <v>0</v>
      </c>
      <c r="BS44" s="63"/>
      <c r="BT44" s="82"/>
      <c r="BU44" s="82"/>
      <c r="BV44" s="63"/>
      <c r="BW44" s="4"/>
      <c r="BX44" s="6">
        <f t="shared" si="6"/>
        <v>4</v>
      </c>
      <c r="BY44" s="71">
        <f t="shared" ref="BY44:BY52" si="7">SUM(C45:BW45)</f>
        <v>6</v>
      </c>
      <c r="BZ44" s="148">
        <v>22</v>
      </c>
      <c r="CA44" s="152">
        <v>4</v>
      </c>
      <c r="CB44" s="154">
        <v>22</v>
      </c>
      <c r="CC44" s="176">
        <v>22</v>
      </c>
    </row>
    <row r="45" spans="1:81" x14ac:dyDescent="0.35">
      <c r="A45">
        <v>42</v>
      </c>
      <c r="B45" s="8" t="s">
        <v>27</v>
      </c>
      <c r="C45" s="20"/>
      <c r="D45" s="26"/>
      <c r="E45" s="20"/>
      <c r="F45" s="20"/>
      <c r="G45" s="20"/>
      <c r="H45" s="20"/>
      <c r="I45" s="57"/>
      <c r="J45" s="20"/>
      <c r="K45" s="20"/>
      <c r="L45" s="26"/>
      <c r="M45" s="26"/>
      <c r="N45" s="20"/>
      <c r="O45" s="63"/>
      <c r="P45" s="26"/>
      <c r="Q45" s="26"/>
      <c r="R45" s="26"/>
      <c r="S45" s="63"/>
      <c r="T45" s="63">
        <v>4</v>
      </c>
      <c r="U45" s="67"/>
      <c r="V45" s="67"/>
      <c r="W45" s="67"/>
      <c r="X45" s="67"/>
      <c r="Y45" s="67"/>
      <c r="Z45" s="67"/>
      <c r="AA45" s="67"/>
      <c r="AB45" s="67"/>
      <c r="AC45" s="67"/>
      <c r="AD45" s="63"/>
      <c r="AE45" s="63"/>
      <c r="AF45" s="63"/>
      <c r="AG45" s="74"/>
      <c r="AH45" s="63">
        <v>2</v>
      </c>
      <c r="AI45" s="74"/>
      <c r="AJ45" s="74"/>
      <c r="AK45" s="74"/>
      <c r="AL45" s="57"/>
      <c r="AM45" s="57"/>
      <c r="AN45" s="74"/>
      <c r="AO45" s="26"/>
      <c r="AP45" s="74"/>
      <c r="AQ45" s="74"/>
      <c r="AR45" s="74"/>
      <c r="AS45" s="82"/>
      <c r="AT45" s="74"/>
      <c r="AU45" s="57"/>
      <c r="AV45" s="63"/>
      <c r="AW45" s="26"/>
      <c r="AX45" s="57"/>
      <c r="AY45" s="74"/>
      <c r="AZ45" s="74"/>
      <c r="BA45" s="82"/>
      <c r="BB45" s="74"/>
      <c r="BC45" s="74"/>
      <c r="BD45" s="82"/>
      <c r="BE45" s="57"/>
      <c r="BF45" s="74"/>
      <c r="BG45" s="82"/>
      <c r="BH45" s="82"/>
      <c r="BI45" s="74"/>
      <c r="BJ45" s="74"/>
      <c r="BK45" s="57">
        <v>0</v>
      </c>
      <c r="BL45" s="82"/>
      <c r="BM45" s="74"/>
      <c r="BN45" s="91"/>
      <c r="BO45" s="74"/>
      <c r="BP45" s="57"/>
      <c r="BQ45" s="74"/>
      <c r="BR45" s="82"/>
      <c r="BS45" s="63"/>
      <c r="BT45" s="82"/>
      <c r="BU45" s="82"/>
      <c r="BV45" s="63"/>
      <c r="BW45" s="4"/>
      <c r="BX45" s="6">
        <f t="shared" si="6"/>
        <v>3</v>
      </c>
      <c r="BY45" s="71">
        <f t="shared" si="7"/>
        <v>15</v>
      </c>
      <c r="BZ45" s="148">
        <v>20</v>
      </c>
      <c r="CA45" s="152">
        <v>3</v>
      </c>
      <c r="CB45" s="154">
        <v>20</v>
      </c>
      <c r="CC45" s="176">
        <v>20</v>
      </c>
    </row>
    <row r="46" spans="1:81" x14ac:dyDescent="0.35">
      <c r="A46">
        <v>43</v>
      </c>
      <c r="B46" s="8" t="s">
        <v>235</v>
      </c>
      <c r="C46" s="20"/>
      <c r="D46" s="26"/>
      <c r="E46" s="20"/>
      <c r="F46" s="20"/>
      <c r="G46" s="20"/>
      <c r="H46" s="20"/>
      <c r="I46" s="57"/>
      <c r="J46" s="20"/>
      <c r="K46" s="20"/>
      <c r="L46" s="26"/>
      <c r="M46" s="26"/>
      <c r="N46" s="20"/>
      <c r="O46" s="63"/>
      <c r="P46" s="26"/>
      <c r="Q46" s="26"/>
      <c r="R46" s="26"/>
      <c r="S46" s="63"/>
      <c r="T46" s="63"/>
      <c r="U46" s="67"/>
      <c r="V46" s="67"/>
      <c r="W46" s="67"/>
      <c r="X46" s="67"/>
      <c r="Y46" s="67"/>
      <c r="Z46" s="67"/>
      <c r="AA46" s="67"/>
      <c r="AB46" s="67"/>
      <c r="AC46" s="67"/>
      <c r="AD46" s="63"/>
      <c r="AE46" s="63"/>
      <c r="AF46" s="63"/>
      <c r="AG46" s="74"/>
      <c r="AH46" s="63"/>
      <c r="AI46" s="74"/>
      <c r="AJ46" s="74"/>
      <c r="AK46" s="74"/>
      <c r="AL46" s="57"/>
      <c r="AM46" s="57"/>
      <c r="AN46" s="74"/>
      <c r="AO46" s="26"/>
      <c r="AP46" s="74"/>
      <c r="AQ46" s="74"/>
      <c r="AR46" s="74"/>
      <c r="AS46" s="82"/>
      <c r="AT46" s="74"/>
      <c r="AU46" s="57"/>
      <c r="AV46" s="63"/>
      <c r="AW46" s="26">
        <v>0</v>
      </c>
      <c r="AX46" s="57"/>
      <c r="AY46" s="74"/>
      <c r="AZ46" s="74"/>
      <c r="BA46" s="82"/>
      <c r="BB46" s="74"/>
      <c r="BC46" s="74"/>
      <c r="BD46" s="82"/>
      <c r="BE46" s="57"/>
      <c r="BF46" s="74"/>
      <c r="BG46" s="82"/>
      <c r="BH46" s="82"/>
      <c r="BI46" s="74"/>
      <c r="BJ46" s="74"/>
      <c r="BK46" s="57"/>
      <c r="BL46" s="82"/>
      <c r="BM46" s="74"/>
      <c r="BN46" s="91"/>
      <c r="BO46" s="74"/>
      <c r="BP46" s="57">
        <v>0</v>
      </c>
      <c r="BQ46" s="74"/>
      <c r="BR46" s="82">
        <v>0</v>
      </c>
      <c r="BS46" s="63"/>
      <c r="BT46" s="82"/>
      <c r="BU46" s="82"/>
      <c r="BV46" s="63">
        <v>15</v>
      </c>
      <c r="BW46" s="4"/>
      <c r="BX46" s="6">
        <f t="shared" si="6"/>
        <v>4</v>
      </c>
      <c r="BY46" s="71">
        <f t="shared" si="7"/>
        <v>0</v>
      </c>
      <c r="BZ46" s="148">
        <v>20</v>
      </c>
      <c r="CA46" s="152">
        <v>4</v>
      </c>
      <c r="CB46" s="154">
        <v>20</v>
      </c>
      <c r="CC46" s="176">
        <v>20</v>
      </c>
    </row>
    <row r="47" spans="1:81" x14ac:dyDescent="0.35">
      <c r="A47">
        <v>43</v>
      </c>
      <c r="B47" s="8" t="s">
        <v>48</v>
      </c>
      <c r="C47" s="20"/>
      <c r="D47" s="26"/>
      <c r="E47" s="20"/>
      <c r="F47" s="20"/>
      <c r="G47" s="20"/>
      <c r="H47" s="20"/>
      <c r="I47" s="57"/>
      <c r="J47" s="20"/>
      <c r="K47" s="20"/>
      <c r="L47" s="26"/>
      <c r="M47" s="26"/>
      <c r="N47" s="20"/>
      <c r="O47" s="63"/>
      <c r="P47" s="26"/>
      <c r="Q47" s="26"/>
      <c r="R47" s="26"/>
      <c r="S47" s="63"/>
      <c r="T47" s="63"/>
      <c r="U47" s="67"/>
      <c r="V47" s="67"/>
      <c r="W47" s="67"/>
      <c r="X47" s="67"/>
      <c r="Y47" s="67"/>
      <c r="Z47" s="67"/>
      <c r="AA47" s="67"/>
      <c r="AB47" s="67"/>
      <c r="AC47" s="67"/>
      <c r="AD47" s="63"/>
      <c r="AE47" s="63"/>
      <c r="AF47" s="63"/>
      <c r="AG47" s="74"/>
      <c r="AH47" s="63"/>
      <c r="AI47" s="74"/>
      <c r="AJ47" s="74"/>
      <c r="AK47" s="74"/>
      <c r="AL47" s="57"/>
      <c r="AM47" s="57">
        <v>0</v>
      </c>
      <c r="AN47" s="74"/>
      <c r="AO47" s="26"/>
      <c r="AP47" s="74"/>
      <c r="AQ47" s="74"/>
      <c r="AR47" s="74"/>
      <c r="AS47" s="82"/>
      <c r="AT47" s="74"/>
      <c r="AU47" s="57"/>
      <c r="AV47" s="63"/>
      <c r="AW47" s="26"/>
      <c r="AX47" s="57"/>
      <c r="AY47" s="74"/>
      <c r="AZ47" s="74"/>
      <c r="BA47" s="82"/>
      <c r="BB47" s="74"/>
      <c r="BC47" s="74"/>
      <c r="BD47" s="82"/>
      <c r="BE47" s="57">
        <v>0</v>
      </c>
      <c r="BF47" s="74"/>
      <c r="BG47" s="82"/>
      <c r="BH47" s="82"/>
      <c r="BI47" s="74"/>
      <c r="BJ47" s="74"/>
      <c r="BK47" s="57">
        <v>0</v>
      </c>
      <c r="BL47" s="82"/>
      <c r="BM47" s="74"/>
      <c r="BN47" s="91"/>
      <c r="BO47" s="74"/>
      <c r="BP47" s="57">
        <v>0</v>
      </c>
      <c r="BQ47" s="74"/>
      <c r="BR47" s="82"/>
      <c r="BS47" s="63"/>
      <c r="BT47" s="82"/>
      <c r="BU47" s="82"/>
      <c r="BV47" s="63"/>
      <c r="BW47" s="56"/>
      <c r="BX47" s="6">
        <f t="shared" si="6"/>
        <v>4</v>
      </c>
      <c r="BY47" s="71">
        <f t="shared" si="7"/>
        <v>0</v>
      </c>
      <c r="BZ47" s="148">
        <v>20</v>
      </c>
      <c r="CA47" s="152">
        <v>4</v>
      </c>
      <c r="CB47" s="154">
        <v>20</v>
      </c>
      <c r="CC47" s="176">
        <v>20</v>
      </c>
    </row>
    <row r="48" spans="1:81" x14ac:dyDescent="0.35">
      <c r="A48">
        <v>43</v>
      </c>
      <c r="B48" s="8" t="s">
        <v>55</v>
      </c>
      <c r="C48" s="20"/>
      <c r="D48" s="26"/>
      <c r="E48" s="20"/>
      <c r="F48" s="20"/>
      <c r="G48" s="20"/>
      <c r="H48" s="20"/>
      <c r="I48" s="57"/>
      <c r="J48" s="20"/>
      <c r="K48" s="20"/>
      <c r="L48" s="26"/>
      <c r="M48" s="26"/>
      <c r="N48" s="20"/>
      <c r="O48" s="63"/>
      <c r="P48" s="26"/>
      <c r="Q48" s="26"/>
      <c r="R48" s="26"/>
      <c r="S48" s="63"/>
      <c r="T48" s="63"/>
      <c r="U48" s="67"/>
      <c r="V48" s="67"/>
      <c r="W48" s="67"/>
      <c r="X48" s="67"/>
      <c r="Y48" s="67"/>
      <c r="Z48" s="67"/>
      <c r="AA48" s="67"/>
      <c r="AB48" s="67"/>
      <c r="AC48" s="67"/>
      <c r="AD48" s="63"/>
      <c r="AE48" s="63"/>
      <c r="AF48" s="63"/>
      <c r="AG48" s="74"/>
      <c r="AH48" s="63"/>
      <c r="AI48" s="74"/>
      <c r="AJ48" s="74"/>
      <c r="AK48" s="74"/>
      <c r="AL48" s="57"/>
      <c r="AM48" s="57"/>
      <c r="AN48" s="74"/>
      <c r="AO48" s="26"/>
      <c r="AP48" s="74"/>
      <c r="AQ48" s="74"/>
      <c r="AR48" s="74"/>
      <c r="AS48" s="82"/>
      <c r="AT48" s="74"/>
      <c r="AU48" s="57"/>
      <c r="AV48" s="63"/>
      <c r="AW48" s="26"/>
      <c r="AX48" s="57"/>
      <c r="AY48" s="74"/>
      <c r="AZ48" s="74"/>
      <c r="BA48" s="82"/>
      <c r="BB48" s="74"/>
      <c r="BC48" s="74"/>
      <c r="BD48" s="82"/>
      <c r="BE48" s="57">
        <v>0</v>
      </c>
      <c r="BF48" s="74"/>
      <c r="BG48" s="82"/>
      <c r="BH48" s="82"/>
      <c r="BI48" s="74"/>
      <c r="BJ48" s="74"/>
      <c r="BK48" s="57">
        <v>0</v>
      </c>
      <c r="BL48" s="82"/>
      <c r="BM48" s="74"/>
      <c r="BN48" s="91"/>
      <c r="BO48" s="74"/>
      <c r="BP48" s="57">
        <v>0</v>
      </c>
      <c r="BQ48" s="74"/>
      <c r="BR48" s="73">
        <v>0</v>
      </c>
      <c r="BS48" s="63"/>
      <c r="BT48" s="82"/>
      <c r="BU48" s="82"/>
      <c r="BV48" s="63"/>
      <c r="BW48" s="56"/>
      <c r="BX48" s="6">
        <f t="shared" si="6"/>
        <v>4</v>
      </c>
      <c r="BY48" s="71">
        <f t="shared" si="7"/>
        <v>26</v>
      </c>
      <c r="BZ48" s="148">
        <v>20</v>
      </c>
      <c r="CA48" s="152">
        <v>4</v>
      </c>
      <c r="CB48" s="154">
        <v>20</v>
      </c>
      <c r="CC48" s="176">
        <v>20</v>
      </c>
    </row>
    <row r="49" spans="1:81" x14ac:dyDescent="0.35">
      <c r="A49">
        <v>46</v>
      </c>
      <c r="B49" s="8" t="s">
        <v>9</v>
      </c>
      <c r="C49" s="20"/>
      <c r="D49" s="26"/>
      <c r="E49" s="20"/>
      <c r="F49" s="20"/>
      <c r="G49" s="20"/>
      <c r="H49" s="20"/>
      <c r="I49" s="57"/>
      <c r="J49" s="20"/>
      <c r="K49" s="20"/>
      <c r="L49" s="26"/>
      <c r="M49" s="26"/>
      <c r="N49" s="20"/>
      <c r="O49" s="63"/>
      <c r="P49" s="26"/>
      <c r="Q49" s="26"/>
      <c r="R49" s="26"/>
      <c r="S49" s="63"/>
      <c r="T49" s="63"/>
      <c r="U49" s="67"/>
      <c r="V49" s="67"/>
      <c r="W49" s="67"/>
      <c r="X49" s="67"/>
      <c r="Y49" s="67"/>
      <c r="Z49" s="67"/>
      <c r="AA49" s="67"/>
      <c r="AB49" s="67"/>
      <c r="AC49" s="67"/>
      <c r="AD49" s="63"/>
      <c r="AE49" s="63"/>
      <c r="AF49" s="63"/>
      <c r="AG49" s="74"/>
      <c r="AH49" s="63">
        <v>16</v>
      </c>
      <c r="AI49" s="74"/>
      <c r="AJ49" s="74"/>
      <c r="AK49" s="74"/>
      <c r="AL49" s="57"/>
      <c r="AM49" s="57"/>
      <c r="AN49" s="74"/>
      <c r="AO49" s="26"/>
      <c r="AP49" s="74"/>
      <c r="AQ49" s="74"/>
      <c r="AR49" s="74"/>
      <c r="AS49" s="82"/>
      <c r="AT49" s="74"/>
      <c r="AU49" s="57"/>
      <c r="AV49" s="63"/>
      <c r="AW49" s="26"/>
      <c r="AX49" s="57"/>
      <c r="AY49" s="74"/>
      <c r="AZ49" s="74"/>
      <c r="BA49" s="82"/>
      <c r="BB49" s="74"/>
      <c r="BC49" s="74"/>
      <c r="BD49" s="82"/>
      <c r="BE49" s="57">
        <v>0</v>
      </c>
      <c r="BF49" s="74"/>
      <c r="BG49" s="82"/>
      <c r="BH49" s="82"/>
      <c r="BI49" s="74"/>
      <c r="BJ49" s="74"/>
      <c r="BK49" s="57"/>
      <c r="BL49" s="82"/>
      <c r="BM49" s="74"/>
      <c r="BN49" s="91"/>
      <c r="BO49" s="74"/>
      <c r="BP49" s="57"/>
      <c r="BQ49" s="74"/>
      <c r="BR49" s="82"/>
      <c r="BS49" s="63"/>
      <c r="BT49" s="82"/>
      <c r="BU49" s="82"/>
      <c r="BV49" s="63">
        <v>10</v>
      </c>
      <c r="BW49" s="4"/>
      <c r="BX49" s="6">
        <f t="shared" si="6"/>
        <v>3</v>
      </c>
      <c r="BY49" s="71">
        <f t="shared" si="7"/>
        <v>22</v>
      </c>
      <c r="BZ49" s="148">
        <v>16</v>
      </c>
      <c r="CA49" s="152">
        <v>3</v>
      </c>
      <c r="CB49" s="154">
        <v>16</v>
      </c>
      <c r="CC49" s="176">
        <v>16</v>
      </c>
    </row>
    <row r="50" spans="1:81" x14ac:dyDescent="0.35">
      <c r="A50">
        <v>46</v>
      </c>
      <c r="B50" s="8" t="s">
        <v>216</v>
      </c>
      <c r="C50" s="20"/>
      <c r="D50" s="26"/>
      <c r="E50" s="20"/>
      <c r="F50" s="20"/>
      <c r="G50" s="20"/>
      <c r="H50" s="20"/>
      <c r="I50" s="57"/>
      <c r="J50" s="20"/>
      <c r="K50" s="20"/>
      <c r="L50" s="26"/>
      <c r="M50" s="26"/>
      <c r="N50" s="20"/>
      <c r="O50" s="63"/>
      <c r="P50" s="26"/>
      <c r="Q50" s="26"/>
      <c r="R50" s="26"/>
      <c r="S50" s="63"/>
      <c r="T50" s="63">
        <v>11</v>
      </c>
      <c r="U50" s="67"/>
      <c r="V50" s="67"/>
      <c r="W50" s="67"/>
      <c r="X50" s="67"/>
      <c r="Y50" s="67"/>
      <c r="Z50" s="67"/>
      <c r="AA50" s="67"/>
      <c r="AB50" s="67"/>
      <c r="AC50" s="67"/>
      <c r="AD50" s="63"/>
      <c r="AE50" s="63"/>
      <c r="AF50" s="63"/>
      <c r="AG50" s="74"/>
      <c r="AH50" s="63"/>
      <c r="AI50" s="74"/>
      <c r="AJ50" s="74"/>
      <c r="AK50" s="74"/>
      <c r="AL50" s="57"/>
      <c r="AM50" s="57"/>
      <c r="AN50" s="74"/>
      <c r="AO50" s="26"/>
      <c r="AP50" s="74"/>
      <c r="AQ50" s="74"/>
      <c r="AR50" s="74"/>
      <c r="AS50" s="82"/>
      <c r="AT50" s="74"/>
      <c r="AU50" s="57"/>
      <c r="AV50" s="63"/>
      <c r="AW50" s="26"/>
      <c r="AX50" s="57">
        <v>0</v>
      </c>
      <c r="AY50" s="74"/>
      <c r="AZ50" s="74"/>
      <c r="BA50" s="82"/>
      <c r="BB50" s="74"/>
      <c r="BC50" s="74"/>
      <c r="BD50" s="82"/>
      <c r="BE50" s="57"/>
      <c r="BF50" s="74"/>
      <c r="BG50" s="82"/>
      <c r="BH50" s="82"/>
      <c r="BI50" s="74"/>
      <c r="BJ50" s="74"/>
      <c r="BK50" s="57"/>
      <c r="BL50" s="82"/>
      <c r="BM50" s="74"/>
      <c r="BN50" s="91"/>
      <c r="BO50" s="74"/>
      <c r="BP50" s="57"/>
      <c r="BQ50" s="74"/>
      <c r="BR50" s="82"/>
      <c r="BS50" s="63"/>
      <c r="BT50" s="82"/>
      <c r="BU50" s="82"/>
      <c r="BV50" s="63">
        <v>11</v>
      </c>
      <c r="BW50" s="4"/>
      <c r="BX50" s="6">
        <f t="shared" si="6"/>
        <v>3</v>
      </c>
      <c r="BY50" s="71">
        <f t="shared" si="7"/>
        <v>8</v>
      </c>
      <c r="BZ50" s="150">
        <v>16</v>
      </c>
      <c r="CA50" s="147">
        <v>3</v>
      </c>
      <c r="CB50" s="155">
        <v>16</v>
      </c>
      <c r="CC50" s="177">
        <v>16</v>
      </c>
    </row>
    <row r="51" spans="1:81" x14ac:dyDescent="0.35">
      <c r="A51">
        <v>48</v>
      </c>
      <c r="B51" s="8" t="s">
        <v>18</v>
      </c>
      <c r="C51" s="20"/>
      <c r="D51" s="26"/>
      <c r="E51" s="20"/>
      <c r="F51" s="20"/>
      <c r="G51" s="20"/>
      <c r="H51" s="20"/>
      <c r="I51" s="57"/>
      <c r="J51" s="20"/>
      <c r="K51" s="20"/>
      <c r="L51" s="26"/>
      <c r="M51" s="26"/>
      <c r="N51" s="20"/>
      <c r="O51" s="63"/>
      <c r="P51" s="26"/>
      <c r="Q51" s="26"/>
      <c r="R51" s="26"/>
      <c r="S51" s="63"/>
      <c r="T51" s="63">
        <v>2</v>
      </c>
      <c r="U51" s="67"/>
      <c r="V51" s="67"/>
      <c r="W51" s="67"/>
      <c r="X51" s="67"/>
      <c r="Y51" s="67"/>
      <c r="Z51" s="67"/>
      <c r="AA51" s="67"/>
      <c r="AB51" s="67"/>
      <c r="AC51" s="67"/>
      <c r="AD51" s="63"/>
      <c r="AE51" s="63"/>
      <c r="AF51" s="63"/>
      <c r="AG51" s="74"/>
      <c r="AH51" s="63"/>
      <c r="AI51" s="74"/>
      <c r="AJ51" s="74"/>
      <c r="AK51" s="74"/>
      <c r="AL51" s="57"/>
      <c r="AM51" s="57"/>
      <c r="AN51" s="74"/>
      <c r="AO51" s="26"/>
      <c r="AP51" s="74"/>
      <c r="AQ51" s="74"/>
      <c r="AR51" s="74"/>
      <c r="AS51" s="82"/>
      <c r="AT51" s="74"/>
      <c r="AU51" s="57"/>
      <c r="AV51" s="63"/>
      <c r="AW51" s="26"/>
      <c r="AX51" s="57"/>
      <c r="AY51" s="74"/>
      <c r="AZ51" s="74"/>
      <c r="BA51" s="82"/>
      <c r="BB51" s="74"/>
      <c r="BC51" s="74"/>
      <c r="BD51" s="82"/>
      <c r="BE51" s="57"/>
      <c r="BF51" s="74"/>
      <c r="BG51" s="82"/>
      <c r="BH51" s="82"/>
      <c r="BI51" s="74"/>
      <c r="BJ51" s="74"/>
      <c r="BK51" s="57"/>
      <c r="BL51" s="82"/>
      <c r="BM51" s="74"/>
      <c r="BN51" s="91"/>
      <c r="BO51" s="74"/>
      <c r="BP51" s="57"/>
      <c r="BQ51" s="74"/>
      <c r="BR51" s="82"/>
      <c r="BS51" s="63"/>
      <c r="BT51" s="82"/>
      <c r="BU51" s="82"/>
      <c r="BV51" s="63">
        <v>6</v>
      </c>
      <c r="BW51" s="4"/>
      <c r="BX51" s="6">
        <f t="shared" si="6"/>
        <v>2</v>
      </c>
      <c r="BY51" s="71">
        <f t="shared" si="7"/>
        <v>12</v>
      </c>
      <c r="BZ51" s="148">
        <v>15</v>
      </c>
      <c r="CA51" s="152">
        <v>2</v>
      </c>
      <c r="CB51" s="154">
        <v>15</v>
      </c>
      <c r="CC51" s="176">
        <v>15</v>
      </c>
    </row>
    <row r="52" spans="1:81" x14ac:dyDescent="0.35">
      <c r="A52">
        <v>49</v>
      </c>
      <c r="B52" s="8" t="s">
        <v>36</v>
      </c>
      <c r="C52" s="20"/>
      <c r="D52" s="26"/>
      <c r="E52" s="20"/>
      <c r="F52" s="20"/>
      <c r="G52" s="20"/>
      <c r="H52" s="20"/>
      <c r="I52" s="57"/>
      <c r="J52" s="20"/>
      <c r="K52" s="20"/>
      <c r="L52" s="26"/>
      <c r="M52" s="26"/>
      <c r="N52" s="20"/>
      <c r="O52" s="63"/>
      <c r="P52" s="26"/>
      <c r="Q52" s="26"/>
      <c r="R52" s="26"/>
      <c r="S52" s="63"/>
      <c r="T52" s="63">
        <v>12</v>
      </c>
      <c r="U52" s="67"/>
      <c r="V52" s="67"/>
      <c r="W52" s="67"/>
      <c r="X52" s="67"/>
      <c r="Y52" s="67"/>
      <c r="Z52" s="67"/>
      <c r="AA52" s="67"/>
      <c r="AB52" s="67"/>
      <c r="AC52" s="67"/>
      <c r="AD52" s="63"/>
      <c r="AE52" s="63"/>
      <c r="AF52" s="63"/>
      <c r="AG52" s="74"/>
      <c r="AH52" s="63"/>
      <c r="AI52" s="74"/>
      <c r="AJ52" s="74"/>
      <c r="AK52" s="74"/>
      <c r="AL52" s="57"/>
      <c r="AM52" s="57">
        <v>0</v>
      </c>
      <c r="AN52" s="74"/>
      <c r="AO52" s="26"/>
      <c r="AP52" s="74"/>
      <c r="AQ52" s="74"/>
      <c r="AR52" s="74"/>
      <c r="AS52" s="82"/>
      <c r="AT52" s="74"/>
      <c r="AU52" s="57"/>
      <c r="AV52" s="63"/>
      <c r="AW52" s="26"/>
      <c r="AX52" s="57"/>
      <c r="AY52" s="74"/>
      <c r="AZ52" s="74"/>
      <c r="BA52" s="82"/>
      <c r="BB52" s="74"/>
      <c r="BC52" s="74"/>
      <c r="BD52" s="82"/>
      <c r="BE52" s="57"/>
      <c r="BF52" s="74"/>
      <c r="BG52" s="82"/>
      <c r="BH52" s="82"/>
      <c r="BI52" s="74"/>
      <c r="BJ52" s="74"/>
      <c r="BK52" s="57">
        <v>0</v>
      </c>
      <c r="BL52" s="82"/>
      <c r="BM52" s="74"/>
      <c r="BN52" s="91"/>
      <c r="BO52" s="74"/>
      <c r="BP52" s="57"/>
      <c r="BQ52" s="74"/>
      <c r="BR52" s="82"/>
      <c r="BS52" s="63"/>
      <c r="BT52" s="82"/>
      <c r="BU52" s="82"/>
      <c r="BV52" s="63"/>
      <c r="BW52" s="4"/>
      <c r="BX52" s="6">
        <f t="shared" si="6"/>
        <v>3</v>
      </c>
      <c r="BY52" s="71">
        <f t="shared" si="7"/>
        <v>0</v>
      </c>
      <c r="BZ52" s="148">
        <v>15</v>
      </c>
      <c r="CA52" s="152">
        <v>3</v>
      </c>
      <c r="CB52" s="154">
        <v>15</v>
      </c>
      <c r="CC52" s="176">
        <v>15</v>
      </c>
    </row>
    <row r="53" spans="1:81" x14ac:dyDescent="0.35">
      <c r="A53">
        <v>49</v>
      </c>
      <c r="B53" s="8" t="s">
        <v>40</v>
      </c>
      <c r="C53" s="20"/>
      <c r="D53" s="26"/>
      <c r="E53" s="20"/>
      <c r="F53" s="20"/>
      <c r="G53" s="20"/>
      <c r="H53" s="20"/>
      <c r="I53" s="57"/>
      <c r="J53" s="20"/>
      <c r="K53" s="20"/>
      <c r="L53" s="26"/>
      <c r="M53" s="26"/>
      <c r="N53" s="20"/>
      <c r="O53" s="63"/>
      <c r="P53" s="26"/>
      <c r="Q53" s="26"/>
      <c r="R53" s="26"/>
      <c r="S53" s="63"/>
      <c r="T53" s="63"/>
      <c r="U53" s="67"/>
      <c r="V53" s="67"/>
      <c r="W53" s="67"/>
      <c r="X53" s="67"/>
      <c r="Y53" s="67"/>
      <c r="Z53" s="67"/>
      <c r="AA53" s="67"/>
      <c r="AB53" s="67"/>
      <c r="AC53" s="67"/>
      <c r="AD53" s="63"/>
      <c r="AE53" s="63"/>
      <c r="AF53" s="63"/>
      <c r="AG53" s="74"/>
      <c r="AH53" s="63"/>
      <c r="AI53" s="74"/>
      <c r="AJ53" s="74"/>
      <c r="AK53" s="74"/>
      <c r="AL53" s="57">
        <v>0</v>
      </c>
      <c r="AM53" s="57">
        <v>0</v>
      </c>
      <c r="AN53" s="74"/>
      <c r="AO53" s="26"/>
      <c r="AP53" s="74"/>
      <c r="AQ53" s="74"/>
      <c r="AR53" s="74"/>
      <c r="AS53" s="82"/>
      <c r="AT53" s="74"/>
      <c r="AU53" s="57"/>
      <c r="AV53" s="63"/>
      <c r="AW53" s="26"/>
      <c r="AX53" s="57"/>
      <c r="AY53" s="74"/>
      <c r="AZ53" s="74"/>
      <c r="BA53" s="82"/>
      <c r="BB53" s="74"/>
      <c r="BC53" s="74"/>
      <c r="BD53" s="82"/>
      <c r="BE53" s="57"/>
      <c r="BF53" s="74"/>
      <c r="BG53" s="82"/>
      <c r="BH53" s="82"/>
      <c r="BI53" s="74"/>
      <c r="BJ53" s="74"/>
      <c r="BK53" s="57"/>
      <c r="BL53" s="82"/>
      <c r="BM53" s="74"/>
      <c r="BN53" s="91"/>
      <c r="BO53" s="74"/>
      <c r="BP53" s="57">
        <v>0</v>
      </c>
      <c r="BQ53" s="74"/>
      <c r="BR53" s="82"/>
      <c r="BS53" s="63"/>
      <c r="BT53" s="82"/>
      <c r="BU53" s="82"/>
      <c r="BV53" s="63"/>
      <c r="BW53" s="56"/>
      <c r="BX53" s="6">
        <f t="shared" si="6"/>
        <v>3</v>
      </c>
      <c r="BY53" s="71">
        <f>SUM(Q54:BX54)</f>
        <v>3</v>
      </c>
      <c r="BZ53" s="148">
        <v>15</v>
      </c>
      <c r="CA53" s="152">
        <v>3</v>
      </c>
      <c r="CB53" s="154">
        <v>15</v>
      </c>
      <c r="CC53" s="176">
        <v>15</v>
      </c>
    </row>
    <row r="54" spans="1:81" x14ac:dyDescent="0.35">
      <c r="A54">
        <v>49</v>
      </c>
      <c r="B54" s="8" t="s">
        <v>63</v>
      </c>
      <c r="C54" s="20"/>
      <c r="D54" s="26"/>
      <c r="E54" s="20"/>
      <c r="F54" s="20"/>
      <c r="G54" s="20"/>
      <c r="H54" s="20"/>
      <c r="I54" s="57"/>
      <c r="J54" s="54"/>
      <c r="K54" s="54"/>
      <c r="L54" s="54"/>
      <c r="M54" s="54"/>
      <c r="N54" s="54"/>
      <c r="O54" s="54"/>
      <c r="P54" s="54"/>
      <c r="Q54" s="4"/>
      <c r="R54" s="4"/>
      <c r="S54" s="4"/>
      <c r="T54" s="4"/>
      <c r="U54" s="67"/>
      <c r="V54" s="67"/>
      <c r="W54" s="67"/>
      <c r="X54" s="67"/>
      <c r="Y54" s="67"/>
      <c r="Z54" s="67"/>
      <c r="AA54" s="67"/>
      <c r="AB54" s="67"/>
      <c r="AC54" s="67"/>
      <c r="AD54" s="63"/>
      <c r="AE54" s="63"/>
      <c r="AF54" s="63"/>
      <c r="AG54" s="74"/>
      <c r="AH54" s="63"/>
      <c r="AI54" s="74"/>
      <c r="AJ54" s="74"/>
      <c r="AK54" s="74"/>
      <c r="AL54" s="57"/>
      <c r="AM54" s="57"/>
      <c r="AN54" s="74"/>
      <c r="AO54" s="26"/>
      <c r="AP54" s="74"/>
      <c r="AQ54" s="74"/>
      <c r="AR54" s="74"/>
      <c r="AS54" s="82"/>
      <c r="AT54" s="74"/>
      <c r="AU54" s="57"/>
      <c r="AV54" s="63"/>
      <c r="AW54" s="26"/>
      <c r="AX54" s="57"/>
      <c r="AY54" s="74"/>
      <c r="AZ54" s="74"/>
      <c r="BA54" s="82"/>
      <c r="BB54" s="74"/>
      <c r="BC54" s="74"/>
      <c r="BD54" s="82"/>
      <c r="BE54" s="57">
        <v>0</v>
      </c>
      <c r="BF54" s="74"/>
      <c r="BG54" s="82"/>
      <c r="BH54" s="82"/>
      <c r="BI54" s="74"/>
      <c r="BJ54" s="74"/>
      <c r="BK54" s="57"/>
      <c r="BL54" s="82"/>
      <c r="BM54" s="74"/>
      <c r="BN54" s="91"/>
      <c r="BO54" s="74"/>
      <c r="BP54" s="57">
        <v>0</v>
      </c>
      <c r="BQ54" s="74"/>
      <c r="BR54" s="73">
        <v>0</v>
      </c>
      <c r="BS54" s="63"/>
      <c r="BT54" s="82"/>
      <c r="BU54" s="82"/>
      <c r="BV54" s="63"/>
      <c r="BW54" s="4"/>
      <c r="BX54" s="6">
        <f t="shared" si="6"/>
        <v>3</v>
      </c>
      <c r="BY54" s="71">
        <f>SUM(C55:BW55)</f>
        <v>0</v>
      </c>
      <c r="BZ54" s="148">
        <v>15</v>
      </c>
      <c r="CA54" s="152">
        <v>3</v>
      </c>
      <c r="CB54" s="154">
        <v>15</v>
      </c>
      <c r="CC54" s="176">
        <v>15</v>
      </c>
    </row>
    <row r="55" spans="1:81" x14ac:dyDescent="0.35">
      <c r="A55">
        <v>49</v>
      </c>
      <c r="B55" s="8" t="s">
        <v>65</v>
      </c>
      <c r="C55" s="20"/>
      <c r="D55" s="26">
        <v>0</v>
      </c>
      <c r="E55" s="20"/>
      <c r="F55" s="20"/>
      <c r="G55" s="20"/>
      <c r="H55" s="20"/>
      <c r="I55" s="57"/>
      <c r="J55" s="20"/>
      <c r="K55" s="20"/>
      <c r="L55" s="26"/>
      <c r="M55" s="26"/>
      <c r="N55" s="20"/>
      <c r="O55" s="63"/>
      <c r="P55" s="26"/>
      <c r="Q55" s="26"/>
      <c r="R55" s="26"/>
      <c r="S55" s="63"/>
      <c r="T55" s="63"/>
      <c r="U55" s="67"/>
      <c r="V55" s="67"/>
      <c r="W55" s="67"/>
      <c r="X55" s="67"/>
      <c r="Y55" s="67"/>
      <c r="Z55" s="67"/>
      <c r="AA55" s="67"/>
      <c r="AB55" s="67"/>
      <c r="AC55" s="67"/>
      <c r="AD55" s="63"/>
      <c r="AE55" s="63"/>
      <c r="AF55" s="63"/>
      <c r="AG55" s="74"/>
      <c r="AH55" s="63"/>
      <c r="AI55" s="74"/>
      <c r="AJ55" s="74"/>
      <c r="AK55" s="74"/>
      <c r="AL55" s="57">
        <v>0</v>
      </c>
      <c r="AM55" s="57">
        <v>0</v>
      </c>
      <c r="AN55" s="74"/>
      <c r="AO55" s="26"/>
      <c r="AP55" s="74"/>
      <c r="AQ55" s="74"/>
      <c r="AR55" s="74"/>
      <c r="AS55" s="82"/>
      <c r="AT55" s="74"/>
      <c r="AU55" s="57"/>
      <c r="AV55" s="63"/>
      <c r="AW55" s="26"/>
      <c r="AX55" s="57"/>
      <c r="AY55" s="74"/>
      <c r="AZ55" s="74"/>
      <c r="BA55" s="82"/>
      <c r="BB55" s="74"/>
      <c r="BC55" s="74"/>
      <c r="BD55" s="82"/>
      <c r="BE55" s="57"/>
      <c r="BF55" s="74"/>
      <c r="BG55" s="82"/>
      <c r="BH55" s="82"/>
      <c r="BI55" s="74"/>
      <c r="BJ55" s="74"/>
      <c r="BK55" s="57"/>
      <c r="BL55" s="82"/>
      <c r="BM55" s="74"/>
      <c r="BN55" s="91"/>
      <c r="BO55" s="74"/>
      <c r="BP55" s="57"/>
      <c r="BQ55" s="74"/>
      <c r="BR55" s="82"/>
      <c r="BS55" s="63"/>
      <c r="BT55" s="82"/>
      <c r="BU55" s="82"/>
      <c r="BV55" s="63"/>
      <c r="BW55" s="4"/>
      <c r="BX55" s="6">
        <f t="shared" si="6"/>
        <v>3</v>
      </c>
      <c r="BY55" s="71">
        <f>SUM(C56:BW56)</f>
        <v>2</v>
      </c>
      <c r="BZ55" s="148">
        <v>15</v>
      </c>
      <c r="CA55" s="152">
        <v>3</v>
      </c>
      <c r="CB55" s="154">
        <v>15</v>
      </c>
      <c r="CC55" s="176">
        <v>15</v>
      </c>
    </row>
    <row r="56" spans="1:81" x14ac:dyDescent="0.35">
      <c r="A56">
        <v>53</v>
      </c>
      <c r="B56" s="8" t="s">
        <v>49</v>
      </c>
      <c r="C56" s="20"/>
      <c r="D56" s="26"/>
      <c r="E56" s="20"/>
      <c r="F56" s="20"/>
      <c r="G56" s="20"/>
      <c r="H56" s="20"/>
      <c r="I56" s="57"/>
      <c r="J56" s="20"/>
      <c r="K56" s="20"/>
      <c r="L56" s="26"/>
      <c r="M56" s="26"/>
      <c r="N56" s="20"/>
      <c r="O56" s="63"/>
      <c r="P56" s="26"/>
      <c r="Q56" s="26"/>
      <c r="R56" s="26"/>
      <c r="S56" s="63"/>
      <c r="T56" s="63"/>
      <c r="U56" s="67"/>
      <c r="V56" s="67"/>
      <c r="W56" s="67"/>
      <c r="X56" s="67"/>
      <c r="Y56" s="67"/>
      <c r="Z56" s="67"/>
      <c r="AA56" s="67"/>
      <c r="AB56" s="67"/>
      <c r="AC56" s="67"/>
      <c r="AD56" s="63"/>
      <c r="AE56" s="63"/>
      <c r="AF56" s="63"/>
      <c r="AG56" s="74"/>
      <c r="AH56" s="63">
        <v>2</v>
      </c>
      <c r="AI56" s="74"/>
      <c r="AJ56" s="74"/>
      <c r="AK56" s="74"/>
      <c r="AL56" s="57"/>
      <c r="AM56" s="57"/>
      <c r="AN56" s="74"/>
      <c r="AO56" s="26"/>
      <c r="AP56" s="74"/>
      <c r="AQ56" s="74"/>
      <c r="AR56" s="74"/>
      <c r="AS56" s="82"/>
      <c r="AT56" s="74"/>
      <c r="AU56" s="57"/>
      <c r="AV56" s="63"/>
      <c r="AW56" s="26"/>
      <c r="AX56" s="57"/>
      <c r="AY56" s="74"/>
      <c r="AZ56" s="74"/>
      <c r="BA56" s="82"/>
      <c r="BB56" s="74"/>
      <c r="BC56" s="74"/>
      <c r="BD56" s="82"/>
      <c r="BE56" s="57"/>
      <c r="BF56" s="74"/>
      <c r="BG56" s="82"/>
      <c r="BH56" s="82"/>
      <c r="BI56" s="74"/>
      <c r="BJ56" s="74"/>
      <c r="BK56" s="57"/>
      <c r="BL56" s="82"/>
      <c r="BM56" s="74"/>
      <c r="BN56" s="91"/>
      <c r="BO56" s="74"/>
      <c r="BP56" s="57"/>
      <c r="BQ56" s="74"/>
      <c r="BR56" s="82">
        <v>0</v>
      </c>
      <c r="BS56" s="63"/>
      <c r="BT56" s="82"/>
      <c r="BU56" s="82"/>
      <c r="BV56" s="63"/>
      <c r="BW56" s="56"/>
      <c r="BX56" s="6">
        <f t="shared" si="6"/>
        <v>2</v>
      </c>
      <c r="BY56" s="71">
        <f>SUM(Q57:CA57)</f>
        <v>14</v>
      </c>
      <c r="BZ56" s="148">
        <v>11</v>
      </c>
      <c r="CA56" s="152">
        <v>2</v>
      </c>
      <c r="CB56" s="154">
        <v>11</v>
      </c>
      <c r="CC56" s="176">
        <v>11</v>
      </c>
    </row>
    <row r="57" spans="1:81" x14ac:dyDescent="0.35">
      <c r="A57">
        <v>54</v>
      </c>
      <c r="B57" s="87" t="s">
        <v>236</v>
      </c>
      <c r="C57" s="21"/>
      <c r="D57" s="27"/>
      <c r="E57" s="21"/>
      <c r="F57" s="21"/>
      <c r="G57" s="21"/>
      <c r="H57" s="21"/>
      <c r="I57" s="58"/>
      <c r="J57" s="21"/>
      <c r="K57" s="21"/>
      <c r="L57" s="27"/>
      <c r="M57" s="27"/>
      <c r="N57" s="21"/>
      <c r="O57" s="64"/>
      <c r="P57" s="27"/>
      <c r="Q57" s="26"/>
      <c r="R57" s="26"/>
      <c r="S57" s="63"/>
      <c r="T57" s="63"/>
      <c r="U57" s="67"/>
      <c r="V57" s="67"/>
      <c r="W57" s="67"/>
      <c r="X57" s="67"/>
      <c r="Y57" s="67"/>
      <c r="Z57" s="67"/>
      <c r="AA57" s="67"/>
      <c r="AB57" s="67"/>
      <c r="AC57" s="67"/>
      <c r="AD57" s="63"/>
      <c r="AE57" s="63"/>
      <c r="AF57" s="63"/>
      <c r="AG57" s="74"/>
      <c r="AH57" s="63"/>
      <c r="AI57" s="74"/>
      <c r="AJ57" s="74"/>
      <c r="AK57" s="74"/>
      <c r="AL57" s="57"/>
      <c r="AM57" s="57"/>
      <c r="AN57" s="74"/>
      <c r="AO57" s="26"/>
      <c r="AP57" s="74"/>
      <c r="AQ57" s="74"/>
      <c r="AR57" s="74"/>
      <c r="AS57" s="82"/>
      <c r="AT57" s="74"/>
      <c r="AU57" s="57"/>
      <c r="AV57" s="63"/>
      <c r="AW57" s="26"/>
      <c r="AX57" s="57"/>
      <c r="AY57" s="74"/>
      <c r="AZ57" s="74">
        <v>0</v>
      </c>
      <c r="BA57" s="82"/>
      <c r="BB57" s="74"/>
      <c r="BC57" s="74">
        <v>0</v>
      </c>
      <c r="BD57" s="82"/>
      <c r="BE57" s="57"/>
      <c r="BF57" s="74"/>
      <c r="BG57" s="82"/>
      <c r="BH57" s="82"/>
      <c r="BI57" s="74"/>
      <c r="BJ57" s="74"/>
      <c r="BK57" s="57"/>
      <c r="BL57" s="82"/>
      <c r="BM57" s="74"/>
      <c r="BN57" s="91"/>
      <c r="BO57" s="74"/>
      <c r="BP57" s="57"/>
      <c r="BQ57" s="74"/>
      <c r="BR57" s="82"/>
      <c r="BS57" s="63"/>
      <c r="BT57" s="82"/>
      <c r="BU57" s="82"/>
      <c r="BV57" s="63"/>
      <c r="BW57" s="4"/>
      <c r="BX57" s="6">
        <f t="shared" si="6"/>
        <v>2</v>
      </c>
      <c r="BY57" s="71">
        <f t="shared" ref="BY57:BY63" si="8">SUM(C58:BW58)</f>
        <v>0</v>
      </c>
      <c r="BZ57" s="148">
        <v>10</v>
      </c>
      <c r="CA57" s="152">
        <v>2</v>
      </c>
      <c r="CB57" s="154">
        <v>10</v>
      </c>
      <c r="CC57" s="176">
        <v>10</v>
      </c>
    </row>
    <row r="58" spans="1:81" x14ac:dyDescent="0.35">
      <c r="A58">
        <v>54</v>
      </c>
      <c r="B58" s="8" t="s">
        <v>28</v>
      </c>
      <c r="C58" s="20"/>
      <c r="D58" s="26"/>
      <c r="E58" s="20"/>
      <c r="F58" s="20"/>
      <c r="G58" s="20"/>
      <c r="H58" s="20"/>
      <c r="I58" s="57"/>
      <c r="J58" s="20"/>
      <c r="K58" s="20"/>
      <c r="L58" s="26"/>
      <c r="M58" s="26"/>
      <c r="N58" s="20"/>
      <c r="O58" s="63"/>
      <c r="P58" s="26"/>
      <c r="Q58" s="26"/>
      <c r="R58" s="26"/>
      <c r="S58" s="70">
        <v>0</v>
      </c>
      <c r="T58" s="63"/>
      <c r="U58" s="67"/>
      <c r="V58" s="67"/>
      <c r="W58" s="67"/>
      <c r="X58" s="67"/>
      <c r="Y58" s="67"/>
      <c r="Z58" s="67"/>
      <c r="AA58" s="67"/>
      <c r="AB58" s="67"/>
      <c r="AC58" s="67"/>
      <c r="AD58" s="63"/>
      <c r="AE58" s="63"/>
      <c r="AF58" s="63"/>
      <c r="AG58" s="74"/>
      <c r="AH58" s="63"/>
      <c r="AI58" s="74"/>
      <c r="AJ58" s="74"/>
      <c r="AK58" s="74"/>
      <c r="AL58" s="57"/>
      <c r="AM58" s="57"/>
      <c r="AN58" s="74"/>
      <c r="AO58" s="26"/>
      <c r="AP58" s="74"/>
      <c r="AQ58" s="74"/>
      <c r="AR58" s="74"/>
      <c r="AS58" s="82"/>
      <c r="AT58" s="74"/>
      <c r="AU58" s="57"/>
      <c r="AV58" s="63"/>
      <c r="AW58" s="26"/>
      <c r="AX58" s="57"/>
      <c r="AY58" s="74"/>
      <c r="AZ58" s="74"/>
      <c r="BA58" s="82"/>
      <c r="BB58" s="74"/>
      <c r="BC58" s="74"/>
      <c r="BD58" s="82"/>
      <c r="BE58" s="57"/>
      <c r="BF58" s="74"/>
      <c r="BG58" s="82"/>
      <c r="BH58" s="82"/>
      <c r="BI58" s="74"/>
      <c r="BJ58" s="74"/>
      <c r="BK58" s="57"/>
      <c r="BL58" s="82"/>
      <c r="BM58" s="74"/>
      <c r="BN58" s="91"/>
      <c r="BO58" s="74"/>
      <c r="BP58" s="57"/>
      <c r="BQ58" s="74"/>
      <c r="BR58" s="82">
        <v>0</v>
      </c>
      <c r="BS58" s="63"/>
      <c r="BT58" s="82"/>
      <c r="BU58" s="82"/>
      <c r="BV58" s="63"/>
      <c r="BW58" s="4"/>
      <c r="BX58" s="6">
        <f t="shared" si="6"/>
        <v>2</v>
      </c>
      <c r="BY58" s="71">
        <f t="shared" si="8"/>
        <v>13</v>
      </c>
      <c r="BZ58" s="148">
        <v>10</v>
      </c>
      <c r="CA58" s="152">
        <v>2</v>
      </c>
      <c r="CB58" s="154">
        <v>10</v>
      </c>
      <c r="CC58" s="176">
        <v>10</v>
      </c>
    </row>
    <row r="59" spans="1:81" x14ac:dyDescent="0.35">
      <c r="A59">
        <v>54</v>
      </c>
      <c r="B59" s="8" t="s">
        <v>38</v>
      </c>
      <c r="C59" s="20"/>
      <c r="D59" s="26"/>
      <c r="E59" s="20"/>
      <c r="F59" s="20"/>
      <c r="G59" s="20"/>
      <c r="H59" s="20"/>
      <c r="I59" s="57"/>
      <c r="J59" s="20"/>
      <c r="K59" s="20"/>
      <c r="L59" s="26"/>
      <c r="M59" s="26"/>
      <c r="N59" s="20"/>
      <c r="O59" s="63"/>
      <c r="P59" s="26"/>
      <c r="Q59" s="26"/>
      <c r="R59" s="26"/>
      <c r="S59" s="63"/>
      <c r="T59" s="63">
        <v>8</v>
      </c>
      <c r="U59" s="67"/>
      <c r="V59" s="67"/>
      <c r="W59" s="67"/>
      <c r="X59" s="67"/>
      <c r="Y59" s="67"/>
      <c r="Z59" s="67"/>
      <c r="AA59" s="67"/>
      <c r="AB59" s="67"/>
      <c r="AC59" s="67"/>
      <c r="AD59" s="63"/>
      <c r="AE59" s="63"/>
      <c r="AF59" s="63"/>
      <c r="AG59" s="74"/>
      <c r="AH59" s="63">
        <v>5</v>
      </c>
      <c r="AI59" s="74"/>
      <c r="AJ59" s="74"/>
      <c r="AK59" s="74"/>
      <c r="AL59" s="57"/>
      <c r="AM59" s="57"/>
      <c r="AN59" s="74"/>
      <c r="AO59" s="26"/>
      <c r="AP59" s="74"/>
      <c r="AQ59" s="74"/>
      <c r="AR59" s="74"/>
      <c r="AS59" s="82"/>
      <c r="AT59" s="74"/>
      <c r="AU59" s="57"/>
      <c r="AV59" s="63"/>
      <c r="AW59" s="26"/>
      <c r="AX59" s="57"/>
      <c r="AY59" s="74"/>
      <c r="AZ59" s="74"/>
      <c r="BA59" s="82"/>
      <c r="BB59" s="74"/>
      <c r="BC59" s="74"/>
      <c r="BD59" s="82"/>
      <c r="BE59" s="57"/>
      <c r="BF59" s="74"/>
      <c r="BG59" s="82"/>
      <c r="BH59" s="82"/>
      <c r="BI59" s="74"/>
      <c r="BJ59" s="74"/>
      <c r="BK59" s="57"/>
      <c r="BL59" s="82"/>
      <c r="BM59" s="74"/>
      <c r="BN59" s="91"/>
      <c r="BO59" s="74"/>
      <c r="BP59" s="57"/>
      <c r="BQ59" s="74"/>
      <c r="BR59" s="82"/>
      <c r="BS59" s="63"/>
      <c r="BT59" s="82"/>
      <c r="BU59" s="82"/>
      <c r="BV59" s="63"/>
      <c r="BW59" s="56"/>
      <c r="BX59" s="6">
        <f t="shared" si="6"/>
        <v>2</v>
      </c>
      <c r="BY59" s="71">
        <f t="shared" si="8"/>
        <v>0</v>
      </c>
      <c r="BZ59" s="148">
        <v>10</v>
      </c>
      <c r="CA59" s="152">
        <v>2</v>
      </c>
      <c r="CB59" s="154">
        <v>10</v>
      </c>
      <c r="CC59" s="176">
        <v>10</v>
      </c>
    </row>
    <row r="60" spans="1:81" x14ac:dyDescent="0.35">
      <c r="A60">
        <v>57</v>
      </c>
      <c r="B60" s="8" t="s">
        <v>8</v>
      </c>
      <c r="C60" s="20"/>
      <c r="D60" s="26">
        <v>0</v>
      </c>
      <c r="E60" s="20"/>
      <c r="F60" s="20"/>
      <c r="G60" s="20"/>
      <c r="H60" s="20"/>
      <c r="I60" s="57"/>
      <c r="J60" s="20"/>
      <c r="K60" s="20"/>
      <c r="L60" s="26"/>
      <c r="M60" s="26"/>
      <c r="N60" s="20"/>
      <c r="O60" s="63"/>
      <c r="P60" s="26"/>
      <c r="Q60" s="26"/>
      <c r="R60" s="26"/>
      <c r="S60" s="63"/>
      <c r="T60" s="63"/>
      <c r="U60" s="67"/>
      <c r="V60" s="67"/>
      <c r="W60" s="67"/>
      <c r="X60" s="67"/>
      <c r="Y60" s="67"/>
      <c r="Z60" s="67"/>
      <c r="AA60" s="67"/>
      <c r="AB60" s="67"/>
      <c r="AC60" s="67"/>
      <c r="AD60" s="63"/>
      <c r="AE60" s="63"/>
      <c r="AF60" s="63"/>
      <c r="AG60" s="74"/>
      <c r="AH60" s="63"/>
      <c r="AI60" s="74"/>
      <c r="AJ60" s="74"/>
      <c r="AK60" s="74"/>
      <c r="AL60" s="57"/>
      <c r="AM60" s="57"/>
      <c r="AN60" s="74"/>
      <c r="AO60" s="26"/>
      <c r="AP60" s="74"/>
      <c r="AQ60" s="74"/>
      <c r="AR60" s="74"/>
      <c r="AS60" s="82"/>
      <c r="AT60" s="74"/>
      <c r="AU60" s="57"/>
      <c r="AV60" s="63"/>
      <c r="AW60" s="26"/>
      <c r="AX60" s="57"/>
      <c r="AY60" s="74"/>
      <c r="AZ60" s="74"/>
      <c r="BA60" s="82"/>
      <c r="BB60" s="74"/>
      <c r="BC60" s="74"/>
      <c r="BD60" s="82"/>
      <c r="BE60" s="57"/>
      <c r="BF60" s="74"/>
      <c r="BG60" s="82"/>
      <c r="BH60" s="82"/>
      <c r="BI60" s="74"/>
      <c r="BJ60" s="74"/>
      <c r="BK60" s="57"/>
      <c r="BL60" s="82"/>
      <c r="BM60" s="74"/>
      <c r="BN60" s="91"/>
      <c r="BO60" s="74"/>
      <c r="BP60" s="57"/>
      <c r="BQ60" s="74"/>
      <c r="BR60" s="82"/>
      <c r="BS60" s="63"/>
      <c r="BT60" s="82"/>
      <c r="BU60" s="82"/>
      <c r="BV60" s="63"/>
      <c r="BW60" s="4"/>
      <c r="BX60" s="6">
        <f t="shared" si="6"/>
        <v>1</v>
      </c>
      <c r="BY60" s="71">
        <f t="shared" si="8"/>
        <v>0</v>
      </c>
      <c r="BZ60" s="148">
        <v>5</v>
      </c>
      <c r="CA60" s="152">
        <v>1</v>
      </c>
      <c r="CB60" s="154">
        <v>5</v>
      </c>
      <c r="CC60" s="176">
        <v>5</v>
      </c>
    </row>
    <row r="61" spans="1:81" x14ac:dyDescent="0.35">
      <c r="A61">
        <v>57</v>
      </c>
      <c r="B61" s="8" t="s">
        <v>237</v>
      </c>
      <c r="C61" s="20"/>
      <c r="D61" s="26"/>
      <c r="E61" s="20"/>
      <c r="F61" s="20"/>
      <c r="G61" s="20"/>
      <c r="H61" s="20"/>
      <c r="I61" s="57"/>
      <c r="J61" s="20"/>
      <c r="K61" s="20"/>
      <c r="L61" s="26"/>
      <c r="M61" s="26"/>
      <c r="N61" s="20"/>
      <c r="O61" s="63"/>
      <c r="P61" s="26"/>
      <c r="Q61" s="26"/>
      <c r="R61" s="26"/>
      <c r="S61" s="63"/>
      <c r="T61" s="63"/>
      <c r="U61" s="67"/>
      <c r="V61" s="67"/>
      <c r="W61" s="67"/>
      <c r="X61" s="67"/>
      <c r="Y61" s="70"/>
      <c r="Z61" s="67"/>
      <c r="AA61" s="67"/>
      <c r="AB61" s="67"/>
      <c r="AC61" s="67"/>
      <c r="AD61" s="63"/>
      <c r="AE61" s="63"/>
      <c r="AF61" s="63"/>
      <c r="AG61" s="74"/>
      <c r="AH61" s="73"/>
      <c r="AI61" s="74"/>
      <c r="AJ61" s="74"/>
      <c r="AK61" s="74"/>
      <c r="AL61" s="57"/>
      <c r="AM61" s="57"/>
      <c r="AN61" s="74"/>
      <c r="AO61" s="26"/>
      <c r="AP61" s="74"/>
      <c r="AQ61" s="74"/>
      <c r="AR61" s="74"/>
      <c r="AS61" s="82"/>
      <c r="AT61" s="74"/>
      <c r="AU61" s="57"/>
      <c r="AV61" s="63"/>
      <c r="AW61" s="26"/>
      <c r="AX61" s="57"/>
      <c r="AY61" s="74"/>
      <c r="AZ61" s="74"/>
      <c r="BA61" s="82"/>
      <c r="BB61" s="74"/>
      <c r="BC61" s="74"/>
      <c r="BD61" s="82"/>
      <c r="BE61" s="57"/>
      <c r="BF61" s="74"/>
      <c r="BG61" s="82"/>
      <c r="BH61" s="82"/>
      <c r="BI61" s="74"/>
      <c r="BJ61" s="74"/>
      <c r="BK61" s="57"/>
      <c r="BL61" s="82"/>
      <c r="BM61" s="74"/>
      <c r="BN61" s="91"/>
      <c r="BO61" s="74"/>
      <c r="BP61" s="57">
        <v>0</v>
      </c>
      <c r="BQ61" s="74"/>
      <c r="BR61" s="82"/>
      <c r="BS61" s="63"/>
      <c r="BT61" s="82"/>
      <c r="BU61" s="82"/>
      <c r="BV61" s="63"/>
      <c r="BW61" s="4"/>
      <c r="BX61" s="6">
        <f t="shared" si="6"/>
        <v>1</v>
      </c>
      <c r="BY61" s="71">
        <f t="shared" si="8"/>
        <v>0</v>
      </c>
      <c r="BZ61" s="148">
        <v>5</v>
      </c>
      <c r="CA61" s="152">
        <v>1</v>
      </c>
      <c r="CB61" s="154">
        <v>5</v>
      </c>
      <c r="CC61" s="176">
        <v>5</v>
      </c>
    </row>
    <row r="62" spans="1:81" x14ac:dyDescent="0.35">
      <c r="A62">
        <v>57</v>
      </c>
      <c r="B62" s="8" t="s">
        <v>42</v>
      </c>
      <c r="C62" s="20"/>
      <c r="D62" s="26"/>
      <c r="E62" s="20"/>
      <c r="F62" s="20"/>
      <c r="G62" s="20"/>
      <c r="H62" s="20"/>
      <c r="I62" s="57"/>
      <c r="J62" s="20"/>
      <c r="K62" s="20"/>
      <c r="L62" s="26"/>
      <c r="M62" s="26"/>
      <c r="N62" s="20"/>
      <c r="O62" s="63"/>
      <c r="P62" s="26"/>
      <c r="Q62" s="26"/>
      <c r="R62" s="26"/>
      <c r="S62" s="63"/>
      <c r="T62" s="63"/>
      <c r="U62" s="67"/>
      <c r="V62" s="67"/>
      <c r="W62" s="67"/>
      <c r="X62" s="67"/>
      <c r="Y62" s="67"/>
      <c r="Z62" s="67"/>
      <c r="AA62" s="67"/>
      <c r="AB62" s="67"/>
      <c r="AC62" s="67"/>
      <c r="AD62" s="63"/>
      <c r="AE62" s="63"/>
      <c r="AF62" s="63"/>
      <c r="AG62" s="74"/>
      <c r="AH62" s="63"/>
      <c r="AI62" s="74"/>
      <c r="AJ62" s="74"/>
      <c r="AK62" s="74"/>
      <c r="AL62" s="57"/>
      <c r="AM62" s="57"/>
      <c r="AN62" s="74"/>
      <c r="AO62" s="26"/>
      <c r="AP62" s="74"/>
      <c r="AQ62" s="74"/>
      <c r="AR62" s="74"/>
      <c r="AS62" s="82"/>
      <c r="AT62" s="74"/>
      <c r="AU62" s="57"/>
      <c r="AV62" s="63"/>
      <c r="AW62" s="26"/>
      <c r="AX62" s="57"/>
      <c r="AY62" s="74"/>
      <c r="AZ62" s="74"/>
      <c r="BA62" s="82"/>
      <c r="BB62" s="74"/>
      <c r="BC62" s="74"/>
      <c r="BD62" s="82"/>
      <c r="BE62" s="57"/>
      <c r="BF62" s="74"/>
      <c r="BG62" s="82"/>
      <c r="BH62" s="82"/>
      <c r="BI62" s="74"/>
      <c r="BJ62" s="74"/>
      <c r="BK62" s="57"/>
      <c r="BL62" s="82"/>
      <c r="BM62" s="74"/>
      <c r="BN62" s="91"/>
      <c r="BO62" s="74"/>
      <c r="BP62" s="57"/>
      <c r="BQ62" s="74"/>
      <c r="BR62" s="82">
        <v>0</v>
      </c>
      <c r="BS62" s="63"/>
      <c r="BT62" s="82"/>
      <c r="BU62" s="82"/>
      <c r="BV62" s="63"/>
      <c r="BW62" s="56"/>
      <c r="BX62" s="6">
        <f t="shared" si="6"/>
        <v>1</v>
      </c>
      <c r="BY62" s="71">
        <f t="shared" si="8"/>
        <v>0</v>
      </c>
      <c r="BZ62" s="148">
        <v>5</v>
      </c>
      <c r="CA62" s="152">
        <v>1</v>
      </c>
      <c r="CB62" s="154">
        <v>5</v>
      </c>
      <c r="CC62" s="176">
        <v>5</v>
      </c>
    </row>
    <row r="63" spans="1:81" x14ac:dyDescent="0.35">
      <c r="A63">
        <v>57</v>
      </c>
      <c r="B63" s="8" t="s">
        <v>43</v>
      </c>
      <c r="C63" s="20"/>
      <c r="D63" s="26"/>
      <c r="E63" s="20"/>
      <c r="F63" s="20"/>
      <c r="G63" s="20"/>
      <c r="H63" s="20"/>
      <c r="I63" s="57"/>
      <c r="J63" s="20"/>
      <c r="K63" s="20"/>
      <c r="L63" s="26"/>
      <c r="M63" s="26"/>
      <c r="N63" s="20"/>
      <c r="O63" s="63"/>
      <c r="P63" s="26"/>
      <c r="Q63" s="26"/>
      <c r="R63" s="26"/>
      <c r="S63" s="63"/>
      <c r="T63" s="63"/>
      <c r="U63" s="67"/>
      <c r="V63" s="67"/>
      <c r="W63" s="67"/>
      <c r="X63" s="67"/>
      <c r="Y63" s="67"/>
      <c r="Z63" s="67"/>
      <c r="AA63" s="67"/>
      <c r="AB63" s="67"/>
      <c r="AC63" s="67"/>
      <c r="AD63" s="63"/>
      <c r="AE63" s="63"/>
      <c r="AF63" s="63"/>
      <c r="AG63" s="74"/>
      <c r="AH63" s="73">
        <v>0</v>
      </c>
      <c r="AI63" s="74"/>
      <c r="AJ63" s="74"/>
      <c r="AK63" s="74"/>
      <c r="AL63" s="57"/>
      <c r="AM63" s="57"/>
      <c r="AN63" s="74"/>
      <c r="AO63" s="26"/>
      <c r="AP63" s="74"/>
      <c r="AQ63" s="74"/>
      <c r="AR63" s="74"/>
      <c r="AS63" s="82"/>
      <c r="AT63" s="74"/>
      <c r="AU63" s="57"/>
      <c r="AV63" s="63"/>
      <c r="AW63" s="26"/>
      <c r="AX63" s="57"/>
      <c r="AY63" s="74"/>
      <c r="AZ63" s="74"/>
      <c r="BA63" s="82"/>
      <c r="BB63" s="74"/>
      <c r="BC63" s="74"/>
      <c r="BD63" s="82"/>
      <c r="BE63" s="57"/>
      <c r="BF63" s="74"/>
      <c r="BG63" s="82"/>
      <c r="BH63" s="82"/>
      <c r="BI63" s="74"/>
      <c r="BJ63" s="74"/>
      <c r="BK63" s="57"/>
      <c r="BL63" s="82"/>
      <c r="BM63" s="74"/>
      <c r="BN63" s="91"/>
      <c r="BO63" s="74"/>
      <c r="BP63" s="57"/>
      <c r="BQ63" s="74"/>
      <c r="BR63" s="82"/>
      <c r="BS63" s="63"/>
      <c r="BT63" s="82"/>
      <c r="BU63" s="82"/>
      <c r="BV63" s="63"/>
      <c r="BW63" s="56"/>
      <c r="BX63" s="6">
        <f t="shared" si="6"/>
        <v>1</v>
      </c>
      <c r="BY63" s="71">
        <f t="shared" si="8"/>
        <v>0</v>
      </c>
      <c r="BZ63" s="148">
        <v>5</v>
      </c>
      <c r="CA63" s="152">
        <v>1</v>
      </c>
      <c r="CB63" s="154">
        <v>5</v>
      </c>
      <c r="CC63" s="176">
        <v>5</v>
      </c>
    </row>
    <row r="64" spans="1:81" x14ac:dyDescent="0.35">
      <c r="A64">
        <v>57</v>
      </c>
      <c r="B64" s="8" t="s">
        <v>44</v>
      </c>
      <c r="C64" s="20"/>
      <c r="D64" s="26"/>
      <c r="E64" s="20"/>
      <c r="F64" s="20"/>
      <c r="G64" s="20"/>
      <c r="H64" s="20"/>
      <c r="I64" s="57"/>
      <c r="J64" s="20"/>
      <c r="K64" s="20"/>
      <c r="L64" s="26"/>
      <c r="M64" s="26"/>
      <c r="N64" s="20"/>
      <c r="O64" s="63"/>
      <c r="P64" s="26"/>
      <c r="Q64" s="26"/>
      <c r="R64" s="26"/>
      <c r="S64" s="63"/>
      <c r="T64" s="63"/>
      <c r="U64" s="67"/>
      <c r="V64" s="67"/>
      <c r="W64" s="67"/>
      <c r="X64" s="67"/>
      <c r="Y64" s="67"/>
      <c r="Z64" s="67"/>
      <c r="AA64" s="67"/>
      <c r="AB64" s="67"/>
      <c r="AC64" s="67"/>
      <c r="AD64" s="63"/>
      <c r="AE64" s="63"/>
      <c r="AF64" s="63"/>
      <c r="AG64" s="74"/>
      <c r="AH64" s="63"/>
      <c r="AI64" s="74"/>
      <c r="AJ64" s="74"/>
      <c r="AK64" s="74"/>
      <c r="AL64" s="57"/>
      <c r="AM64" s="57"/>
      <c r="AN64" s="74"/>
      <c r="AO64" s="26"/>
      <c r="AP64" s="74"/>
      <c r="AQ64" s="74"/>
      <c r="AR64" s="74"/>
      <c r="AS64" s="82"/>
      <c r="AT64" s="74"/>
      <c r="AU64" s="57"/>
      <c r="AV64" s="63"/>
      <c r="AW64" s="26"/>
      <c r="AX64" s="57"/>
      <c r="AY64" s="74"/>
      <c r="AZ64" s="74"/>
      <c r="BA64" s="82"/>
      <c r="BB64" s="74"/>
      <c r="BC64" s="74"/>
      <c r="BD64" s="82"/>
      <c r="BE64" s="57"/>
      <c r="BF64" s="74"/>
      <c r="BG64" s="82"/>
      <c r="BH64" s="82"/>
      <c r="BI64" s="74"/>
      <c r="BJ64" s="74"/>
      <c r="BK64" s="57"/>
      <c r="BL64" s="82"/>
      <c r="BM64" s="74"/>
      <c r="BN64" s="91"/>
      <c r="BO64" s="74"/>
      <c r="BP64" s="57"/>
      <c r="BQ64" s="74"/>
      <c r="BR64" s="82">
        <v>0</v>
      </c>
      <c r="BS64" s="63"/>
      <c r="BT64" s="82"/>
      <c r="BU64" s="82"/>
      <c r="BV64" s="63"/>
      <c r="BW64" s="56"/>
      <c r="BX64" s="6">
        <f t="shared" si="6"/>
        <v>1</v>
      </c>
      <c r="BY64" s="71">
        <f>SUM(Q65:CA65)</f>
        <v>26</v>
      </c>
      <c r="BZ64" s="148">
        <v>5</v>
      </c>
      <c r="CA64" s="152">
        <v>1</v>
      </c>
      <c r="CB64" s="154">
        <v>5</v>
      </c>
      <c r="CC64" s="176">
        <v>5</v>
      </c>
    </row>
    <row r="65" spans="1:81" x14ac:dyDescent="0.35">
      <c r="A65">
        <v>57</v>
      </c>
      <c r="B65" s="8" t="s">
        <v>50</v>
      </c>
      <c r="C65" s="20"/>
      <c r="D65" s="26"/>
      <c r="E65" s="20"/>
      <c r="F65" s="20"/>
      <c r="G65" s="20"/>
      <c r="H65" s="20"/>
      <c r="I65" s="57"/>
      <c r="J65" s="20"/>
      <c r="K65" s="20"/>
      <c r="L65" s="26"/>
      <c r="M65" s="26"/>
      <c r="N65" s="20"/>
      <c r="O65" s="63"/>
      <c r="P65" s="26"/>
      <c r="Q65" s="26"/>
      <c r="R65" s="26"/>
      <c r="S65" s="63"/>
      <c r="T65" s="63"/>
      <c r="U65" s="67"/>
      <c r="V65" s="67"/>
      <c r="W65" s="67"/>
      <c r="X65" s="67"/>
      <c r="Y65" s="67"/>
      <c r="Z65" s="67"/>
      <c r="AA65" s="67"/>
      <c r="AB65" s="67"/>
      <c r="AC65" s="67"/>
      <c r="AD65" s="63"/>
      <c r="AE65" s="63"/>
      <c r="AF65" s="63"/>
      <c r="AG65" s="74"/>
      <c r="AH65" s="63"/>
      <c r="AI65" s="74"/>
      <c r="AJ65" s="74"/>
      <c r="AK65" s="74"/>
      <c r="AL65" s="57"/>
      <c r="AM65" s="57"/>
      <c r="AN65" s="74"/>
      <c r="AO65" s="26"/>
      <c r="AP65" s="74"/>
      <c r="AQ65" s="74"/>
      <c r="AR65" s="74"/>
      <c r="AS65" s="82"/>
      <c r="AT65" s="74"/>
      <c r="AU65" s="57"/>
      <c r="AV65" s="63"/>
      <c r="AW65" s="26"/>
      <c r="AX65" s="57"/>
      <c r="AY65" s="74"/>
      <c r="AZ65" s="74"/>
      <c r="BA65" s="82"/>
      <c r="BB65" s="74"/>
      <c r="BC65" s="74"/>
      <c r="BD65" s="82"/>
      <c r="BE65" s="57"/>
      <c r="BF65" s="74"/>
      <c r="BG65" s="82"/>
      <c r="BH65" s="82"/>
      <c r="BI65" s="74"/>
      <c r="BJ65" s="74"/>
      <c r="BK65" s="57"/>
      <c r="BL65" s="82"/>
      <c r="BM65" s="74"/>
      <c r="BN65" s="91"/>
      <c r="BO65" s="74"/>
      <c r="BP65" s="57"/>
      <c r="BQ65" s="74"/>
      <c r="BR65" s="82"/>
      <c r="BS65" s="63"/>
      <c r="BT65" s="82"/>
      <c r="BU65" s="82"/>
      <c r="BV65" s="63">
        <v>19</v>
      </c>
      <c r="BW65" s="56"/>
      <c r="BX65" s="6">
        <f t="shared" si="6"/>
        <v>1</v>
      </c>
      <c r="BY65" s="71">
        <f>SUM(Q66:CA66)</f>
        <v>0</v>
      </c>
      <c r="BZ65" s="148">
        <v>5</v>
      </c>
      <c r="CA65" s="152">
        <v>1</v>
      </c>
      <c r="CB65" s="154">
        <v>5</v>
      </c>
      <c r="CC65" s="176">
        <v>5</v>
      </c>
    </row>
    <row r="66" spans="1:81" hidden="1" x14ac:dyDescent="0.35">
      <c r="B66" s="9"/>
      <c r="C66" s="74">
        <v>7</v>
      </c>
      <c r="D66" s="74">
        <v>7</v>
      </c>
      <c r="E66" s="63">
        <v>7</v>
      </c>
      <c r="F66" s="63">
        <v>6</v>
      </c>
      <c r="G66" s="74">
        <v>6</v>
      </c>
      <c r="H66" s="74">
        <v>6</v>
      </c>
      <c r="I66" s="57">
        <v>5</v>
      </c>
      <c r="J66" s="63">
        <v>5</v>
      </c>
      <c r="K66" s="57">
        <v>5</v>
      </c>
      <c r="L66" s="74">
        <v>5</v>
      </c>
      <c r="M66" s="57">
        <v>5</v>
      </c>
      <c r="N66" s="74">
        <v>5</v>
      </c>
      <c r="O66" s="57">
        <v>5</v>
      </c>
      <c r="P66" s="82">
        <v>5</v>
      </c>
      <c r="Q66" s="21"/>
      <c r="R66" s="27"/>
      <c r="S66" s="20"/>
      <c r="T66" s="20"/>
      <c r="U66" s="20"/>
      <c r="V66" s="20"/>
      <c r="W66" s="20"/>
      <c r="X66" s="20"/>
      <c r="Y66" s="26"/>
      <c r="Z66" s="26"/>
      <c r="AA66" s="20"/>
      <c r="AB66" s="63"/>
      <c r="AC66" s="26"/>
      <c r="AD66" s="26"/>
      <c r="AE66" s="26"/>
      <c r="AF66" s="63"/>
      <c r="AG66" s="67"/>
      <c r="AH66" s="67"/>
      <c r="AI66" s="67"/>
      <c r="AJ66" s="67"/>
      <c r="AK66" s="67"/>
      <c r="AL66" s="67"/>
      <c r="AM66" s="67"/>
      <c r="AN66" s="67"/>
      <c r="AO66" s="67"/>
      <c r="AP66" s="63"/>
      <c r="AQ66" s="63"/>
      <c r="AR66" s="63"/>
      <c r="AS66" s="74"/>
      <c r="AT66" s="74"/>
      <c r="AU66" s="74"/>
      <c r="AV66" s="57"/>
      <c r="AW66" s="57"/>
      <c r="AX66" s="74"/>
      <c r="AY66" s="26"/>
      <c r="AZ66" s="74"/>
      <c r="BA66" s="74"/>
      <c r="BB66" s="82"/>
      <c r="BC66" s="74"/>
      <c r="BD66" s="57"/>
      <c r="BE66" s="63"/>
      <c r="BF66" s="26"/>
      <c r="BG66" s="74"/>
      <c r="BH66" s="82"/>
      <c r="BI66" s="74"/>
      <c r="BJ66" s="82"/>
      <c r="BK66" s="74"/>
      <c r="BL66" s="82"/>
      <c r="BM66" s="82"/>
      <c r="BN66" s="74"/>
      <c r="BO66" s="82"/>
      <c r="BP66" s="74"/>
      <c r="BQ66" s="91"/>
      <c r="BR66" s="57"/>
      <c r="BS66" s="74"/>
      <c r="BT66" s="63"/>
      <c r="BU66" s="82"/>
      <c r="BV66" s="82"/>
      <c r="BW66" s="4"/>
      <c r="BX66" s="6"/>
      <c r="BY66" s="71"/>
      <c r="BZ66" s="148"/>
      <c r="CA66" s="152"/>
      <c r="CB66" s="154"/>
      <c r="CC66" s="176"/>
    </row>
    <row r="67" spans="1:81" hidden="1" x14ac:dyDescent="0.35">
      <c r="B67" s="9"/>
      <c r="C67" s="70">
        <v>5</v>
      </c>
      <c r="D67" s="70">
        <v>5</v>
      </c>
      <c r="E67" s="74">
        <v>5</v>
      </c>
      <c r="F67" s="73">
        <v>5</v>
      </c>
      <c r="G67" s="74">
        <v>5</v>
      </c>
      <c r="H67" s="74">
        <v>5</v>
      </c>
      <c r="I67" s="74">
        <v>5</v>
      </c>
      <c r="J67" s="74">
        <v>5</v>
      </c>
      <c r="K67" s="74">
        <v>5</v>
      </c>
      <c r="L67" s="74">
        <v>5</v>
      </c>
      <c r="M67" s="74">
        <v>5</v>
      </c>
      <c r="N67" s="74">
        <v>5</v>
      </c>
      <c r="O67" s="74">
        <v>5</v>
      </c>
      <c r="P67" s="74">
        <v>5</v>
      </c>
      <c r="Q67" s="74">
        <v>5</v>
      </c>
      <c r="R67" s="74">
        <v>5</v>
      </c>
      <c r="S67" s="74">
        <v>5</v>
      </c>
      <c r="T67" s="74">
        <v>5</v>
      </c>
      <c r="U67" s="63">
        <v>5</v>
      </c>
      <c r="V67" s="21"/>
      <c r="W67" s="27"/>
      <c r="X67" s="21"/>
      <c r="Y67" s="21"/>
      <c r="Z67" s="21"/>
      <c r="AA67" s="21"/>
      <c r="AB67" s="58"/>
      <c r="AC67" s="21"/>
      <c r="AD67" s="21"/>
      <c r="AE67" s="27"/>
      <c r="AF67" s="27"/>
      <c r="AG67" s="21"/>
      <c r="AH67" s="64"/>
      <c r="AI67" s="27"/>
      <c r="AJ67" s="26"/>
      <c r="AK67" s="26"/>
      <c r="AL67" s="63"/>
      <c r="AM67" s="67"/>
      <c r="AN67" s="67"/>
      <c r="AO67" s="67"/>
      <c r="AP67" s="67"/>
      <c r="AQ67" s="67"/>
      <c r="AR67" s="67"/>
      <c r="AS67" s="67"/>
      <c r="AT67" s="67"/>
      <c r="AU67" s="63"/>
      <c r="AV67" s="63"/>
      <c r="AW67" s="63"/>
      <c r="AX67" s="74"/>
      <c r="AY67" s="74"/>
      <c r="AZ67" s="57"/>
      <c r="BA67" s="57"/>
      <c r="BB67" s="26"/>
      <c r="BC67" s="74"/>
      <c r="BD67" s="82"/>
      <c r="BE67" s="57"/>
      <c r="BF67" s="63"/>
      <c r="BG67" s="26"/>
      <c r="BH67" s="57"/>
      <c r="BI67" s="82"/>
      <c r="BJ67" s="82"/>
      <c r="BK67" s="57"/>
      <c r="BL67" s="74"/>
      <c r="BM67" s="82"/>
      <c r="BN67" s="82"/>
      <c r="BO67" s="57"/>
      <c r="BP67" s="82"/>
      <c r="BQ67" s="91"/>
      <c r="BR67" s="57"/>
      <c r="BS67" s="82"/>
      <c r="BT67" s="63"/>
      <c r="BU67" s="82"/>
      <c r="BV67" s="82"/>
      <c r="BW67" s="4"/>
      <c r="BX67" s="6"/>
      <c r="BY67" s="71"/>
      <c r="BZ67" s="148"/>
      <c r="CA67" s="152"/>
      <c r="CB67" s="154"/>
      <c r="CC67" s="176"/>
    </row>
    <row r="68" spans="1:81" hidden="1" x14ac:dyDescent="0.35">
      <c r="B68" s="9"/>
      <c r="C68" s="21"/>
      <c r="D68" s="27">
        <v>5</v>
      </c>
      <c r="E68" s="21"/>
      <c r="F68" s="21"/>
      <c r="G68" s="21"/>
      <c r="H68" s="21"/>
      <c r="I68" s="58"/>
      <c r="J68" s="21"/>
      <c r="K68" s="21"/>
      <c r="L68" s="27"/>
      <c r="M68" s="27"/>
      <c r="N68" s="21"/>
      <c r="O68" s="64"/>
      <c r="P68" s="27"/>
      <c r="Q68" s="26"/>
      <c r="R68" s="26"/>
      <c r="S68" s="63"/>
      <c r="T68" s="63"/>
      <c r="U68" s="67"/>
      <c r="V68" s="67"/>
      <c r="W68" s="67"/>
      <c r="X68" s="67"/>
      <c r="Y68" s="67"/>
      <c r="Z68" s="67"/>
      <c r="AA68" s="67"/>
      <c r="AB68" s="67"/>
      <c r="AC68" s="67"/>
      <c r="AD68" s="63"/>
      <c r="AE68" s="63"/>
      <c r="AF68" s="63"/>
      <c r="AG68" s="74"/>
      <c r="AH68" s="63"/>
      <c r="AI68" s="74"/>
      <c r="AJ68" s="74"/>
      <c r="AK68" s="74"/>
      <c r="AL68" s="57"/>
      <c r="AM68" s="57"/>
      <c r="AN68" s="74"/>
      <c r="AO68" s="26"/>
      <c r="AP68" s="74"/>
      <c r="AQ68" s="74"/>
      <c r="AR68" s="74"/>
      <c r="AS68" s="82"/>
      <c r="AT68" s="74"/>
      <c r="AU68" s="57"/>
      <c r="AV68" s="63"/>
      <c r="AW68" s="26"/>
      <c r="AX68" s="57"/>
      <c r="AY68" s="74"/>
      <c r="AZ68" s="74"/>
      <c r="BA68" s="82"/>
      <c r="BB68" s="74"/>
      <c r="BC68" s="74"/>
      <c r="BD68" s="82"/>
      <c r="BE68" s="57"/>
      <c r="BF68" s="74"/>
      <c r="BG68" s="82"/>
      <c r="BH68" s="82"/>
      <c r="BI68" s="74"/>
      <c r="BJ68" s="74"/>
      <c r="BK68" s="57"/>
      <c r="BL68" s="82"/>
      <c r="BM68" s="74"/>
      <c r="BN68" s="91"/>
      <c r="BO68" s="74"/>
      <c r="BP68" s="57"/>
      <c r="BQ68" s="74"/>
      <c r="BR68" s="82"/>
      <c r="BS68" s="63"/>
      <c r="BT68" s="82"/>
      <c r="BU68" s="82"/>
      <c r="BV68" s="63"/>
      <c r="BW68" s="4"/>
      <c r="BX68" s="6"/>
      <c r="BY68" s="71"/>
      <c r="BZ68" s="148"/>
      <c r="CA68" s="152"/>
      <c r="CB68" s="154"/>
      <c r="CC68" s="176"/>
    </row>
    <row r="69" spans="1:81" hidden="1" x14ac:dyDescent="0.35">
      <c r="B69" s="9"/>
      <c r="C69" s="21"/>
      <c r="D69" s="27"/>
      <c r="E69" s="21"/>
      <c r="F69" s="21"/>
      <c r="G69" s="21"/>
      <c r="H69" s="21"/>
      <c r="I69" s="58"/>
      <c r="J69" s="21"/>
      <c r="K69" s="21"/>
      <c r="L69" s="27"/>
      <c r="M69" s="27"/>
      <c r="N69" s="21"/>
      <c r="O69" s="64"/>
      <c r="P69" s="27"/>
      <c r="Q69" s="26"/>
      <c r="R69" s="26"/>
      <c r="S69" s="63"/>
      <c r="T69" s="63"/>
      <c r="U69" s="67"/>
      <c r="V69" s="67"/>
      <c r="W69" s="67"/>
      <c r="X69" s="67"/>
      <c r="Y69" s="67"/>
      <c r="Z69" s="67"/>
      <c r="AA69" s="67"/>
      <c r="AB69" s="67"/>
      <c r="AC69" s="67"/>
      <c r="AD69" s="63"/>
      <c r="AE69" s="63"/>
      <c r="AF69" s="63"/>
      <c r="AG69" s="74"/>
      <c r="AH69" s="63"/>
      <c r="AI69" s="74"/>
      <c r="AJ69" s="74"/>
      <c r="AK69" s="74"/>
      <c r="AL69" s="57"/>
      <c r="AM69" s="57"/>
      <c r="AN69" s="74"/>
      <c r="AO69" s="26"/>
      <c r="AP69" s="74"/>
      <c r="AQ69" s="74"/>
      <c r="AR69" s="74"/>
      <c r="AS69" s="82"/>
      <c r="AT69" s="74"/>
      <c r="AU69" s="57"/>
      <c r="AV69" s="63"/>
      <c r="AW69" s="26"/>
      <c r="AX69" s="57"/>
      <c r="AY69" s="74"/>
      <c r="AZ69" s="74">
        <v>5</v>
      </c>
      <c r="BA69" s="82"/>
      <c r="BB69" s="74"/>
      <c r="BC69" s="74">
        <v>5</v>
      </c>
      <c r="BD69" s="82"/>
      <c r="BE69" s="57"/>
      <c r="BF69" s="74"/>
      <c r="BG69" s="82"/>
      <c r="BH69" s="82"/>
      <c r="BI69" s="74"/>
      <c r="BJ69" s="74"/>
      <c r="BK69" s="57"/>
      <c r="BL69" s="82"/>
      <c r="BM69" s="74"/>
      <c r="BN69" s="91"/>
      <c r="BO69" s="74"/>
      <c r="BP69" s="57"/>
      <c r="BQ69" s="74"/>
      <c r="BR69" s="82"/>
      <c r="BS69" s="63"/>
      <c r="BT69" s="82"/>
      <c r="BU69" s="82"/>
      <c r="BV69" s="63"/>
      <c r="BW69" s="4"/>
      <c r="BX69" s="6"/>
      <c r="BY69" s="71"/>
      <c r="BZ69" s="148"/>
      <c r="CA69" s="152"/>
      <c r="CB69" s="154"/>
      <c r="CC69" s="176"/>
    </row>
    <row r="70" spans="1:81" hidden="1" x14ac:dyDescent="0.35">
      <c r="B70" s="9"/>
      <c r="C70" s="21"/>
      <c r="D70" s="27"/>
      <c r="E70" s="21"/>
      <c r="F70" s="21"/>
      <c r="G70" s="21"/>
      <c r="H70" s="21"/>
      <c r="I70" s="58"/>
      <c r="J70" s="21"/>
      <c r="K70" s="21"/>
      <c r="L70" s="27"/>
      <c r="M70" s="27"/>
      <c r="N70" s="21"/>
      <c r="O70" s="64"/>
      <c r="P70" s="27"/>
      <c r="Q70" s="26"/>
      <c r="R70" s="26"/>
      <c r="S70" s="63"/>
      <c r="T70" s="63"/>
      <c r="U70" s="67"/>
      <c r="V70" s="67"/>
      <c r="W70" s="67"/>
      <c r="X70" s="67"/>
      <c r="Y70" s="67"/>
      <c r="Z70" s="67"/>
      <c r="AA70" s="67"/>
      <c r="AB70" s="67"/>
      <c r="AC70" s="67"/>
      <c r="AD70" s="63"/>
      <c r="AE70" s="63"/>
      <c r="AF70" s="63"/>
      <c r="AG70" s="74"/>
      <c r="AH70" s="63">
        <v>5</v>
      </c>
      <c r="AI70" s="74"/>
      <c r="AJ70" s="74"/>
      <c r="AK70" s="74"/>
      <c r="AL70" s="57"/>
      <c r="AM70" s="57"/>
      <c r="AN70" s="74"/>
      <c r="AO70" s="26"/>
      <c r="AP70" s="74"/>
      <c r="AQ70" s="74"/>
      <c r="AR70" s="74"/>
      <c r="AS70" s="82"/>
      <c r="AT70" s="74"/>
      <c r="AU70" s="57"/>
      <c r="AV70" s="63"/>
      <c r="AW70" s="26"/>
      <c r="AX70" s="57"/>
      <c r="AY70" s="74"/>
      <c r="AZ70" s="74"/>
      <c r="BA70" s="82"/>
      <c r="BB70" s="74"/>
      <c r="BC70" s="74"/>
      <c r="BD70" s="82"/>
      <c r="BE70" s="57">
        <v>5</v>
      </c>
      <c r="BF70" s="74"/>
      <c r="BG70" s="82"/>
      <c r="BH70" s="82"/>
      <c r="BI70" s="74"/>
      <c r="BJ70" s="74"/>
      <c r="BK70" s="57"/>
      <c r="BL70" s="82"/>
      <c r="BM70" s="74"/>
      <c r="BN70" s="91"/>
      <c r="BO70" s="74"/>
      <c r="BP70" s="57"/>
      <c r="BQ70" s="74"/>
      <c r="BR70" s="82"/>
      <c r="BS70" s="63"/>
      <c r="BT70" s="82"/>
      <c r="BU70" s="82"/>
      <c r="BV70" s="63">
        <v>6</v>
      </c>
      <c r="BW70" s="4"/>
      <c r="BX70" s="6"/>
      <c r="BY70" s="71"/>
      <c r="BZ70" s="148"/>
      <c r="CA70" s="152"/>
      <c r="CB70" s="154"/>
      <c r="CC70" s="176"/>
    </row>
    <row r="71" spans="1:81" hidden="1" x14ac:dyDescent="0.35">
      <c r="B71" s="9"/>
      <c r="C71" s="21"/>
      <c r="D71" s="27"/>
      <c r="E71" s="21"/>
      <c r="F71" s="21"/>
      <c r="G71" s="21"/>
      <c r="H71" s="21"/>
      <c r="I71" s="58"/>
      <c r="J71" s="21"/>
      <c r="K71" s="21"/>
      <c r="L71" s="27"/>
      <c r="M71" s="27"/>
      <c r="N71" s="21"/>
      <c r="O71" s="64"/>
      <c r="P71" s="27"/>
      <c r="Q71" s="26">
        <v>5</v>
      </c>
      <c r="R71" s="26"/>
      <c r="S71" s="63">
        <v>5</v>
      </c>
      <c r="T71" s="63"/>
      <c r="U71" s="67"/>
      <c r="V71" s="67"/>
      <c r="W71" s="67"/>
      <c r="X71" s="67"/>
      <c r="Y71" s="67">
        <v>5</v>
      </c>
      <c r="Z71" s="67"/>
      <c r="AA71" s="67"/>
      <c r="AB71" s="67"/>
      <c r="AC71" s="67"/>
      <c r="AD71" s="63"/>
      <c r="AE71" s="63"/>
      <c r="AF71" s="63"/>
      <c r="AG71" s="74"/>
      <c r="AH71" s="63">
        <v>6</v>
      </c>
      <c r="AI71" s="74"/>
      <c r="AJ71" s="74"/>
      <c r="AK71" s="74"/>
      <c r="AL71" s="57">
        <v>5</v>
      </c>
      <c r="AM71" s="57"/>
      <c r="AN71" s="74"/>
      <c r="AO71" s="26"/>
      <c r="AP71" s="74"/>
      <c r="AQ71" s="74"/>
      <c r="AR71" s="74"/>
      <c r="AS71" s="82"/>
      <c r="AT71" s="74"/>
      <c r="AU71" s="57"/>
      <c r="AV71" s="63"/>
      <c r="AW71" s="26">
        <v>5</v>
      </c>
      <c r="AX71" s="57">
        <v>5</v>
      </c>
      <c r="AY71" s="74"/>
      <c r="AZ71" s="74"/>
      <c r="BA71" s="82"/>
      <c r="BB71" s="74"/>
      <c r="BC71" s="74"/>
      <c r="BD71" s="82"/>
      <c r="BE71" s="57">
        <v>5</v>
      </c>
      <c r="BF71" s="74"/>
      <c r="BG71" s="82"/>
      <c r="BH71" s="82"/>
      <c r="BI71" s="74"/>
      <c r="BJ71" s="74"/>
      <c r="BK71" s="57"/>
      <c r="BL71" s="82"/>
      <c r="BM71" s="74"/>
      <c r="BN71" s="91"/>
      <c r="BO71" s="74"/>
      <c r="BP71" s="57"/>
      <c r="BQ71" s="74"/>
      <c r="BR71" s="82"/>
      <c r="BS71" s="63"/>
      <c r="BT71" s="82"/>
      <c r="BU71" s="82"/>
      <c r="BV71" s="63">
        <v>6</v>
      </c>
      <c r="BW71" s="4"/>
      <c r="BX71" s="6"/>
      <c r="BY71" s="71"/>
      <c r="BZ71" s="148"/>
      <c r="CA71" s="152"/>
      <c r="CB71" s="154"/>
      <c r="CC71" s="176"/>
    </row>
    <row r="72" spans="1:81" hidden="1" x14ac:dyDescent="0.35">
      <c r="B72" s="8" t="s">
        <v>11</v>
      </c>
      <c r="C72" s="20"/>
      <c r="D72" s="26"/>
      <c r="E72" s="20"/>
      <c r="F72" s="20"/>
      <c r="G72" s="20"/>
      <c r="H72" s="20"/>
      <c r="I72" s="57"/>
      <c r="J72" s="20"/>
      <c r="K72" s="20"/>
      <c r="L72" s="26"/>
      <c r="M72" s="26"/>
      <c r="N72" s="20"/>
      <c r="O72" s="63"/>
      <c r="P72" s="26"/>
      <c r="Q72" s="26"/>
      <c r="R72" s="26"/>
      <c r="S72" s="63"/>
      <c r="T72" s="63"/>
      <c r="U72" s="67"/>
      <c r="V72" s="67"/>
      <c r="W72" s="67"/>
      <c r="X72" s="67"/>
      <c r="Y72" s="67"/>
      <c r="Z72" s="67"/>
      <c r="AA72" s="67"/>
      <c r="AB72" s="67"/>
      <c r="AC72" s="67"/>
      <c r="AD72" s="63"/>
      <c r="AE72" s="63"/>
      <c r="AF72" s="63"/>
      <c r="AG72" s="74"/>
      <c r="AH72" s="63"/>
      <c r="AI72" s="74"/>
      <c r="AJ72" s="74"/>
      <c r="AK72" s="74"/>
      <c r="AL72" s="57"/>
      <c r="AM72" s="57"/>
      <c r="AN72" s="74"/>
      <c r="AO72" s="26"/>
      <c r="AP72" s="74"/>
      <c r="AQ72" s="74"/>
      <c r="AR72" s="74"/>
      <c r="AS72" s="82"/>
      <c r="AT72" s="74"/>
      <c r="AU72" s="57"/>
      <c r="AV72" s="63"/>
      <c r="AW72" s="26"/>
      <c r="AX72" s="57"/>
      <c r="AY72" s="74"/>
      <c r="AZ72" s="74"/>
      <c r="BA72" s="82"/>
      <c r="BB72" s="74"/>
      <c r="BC72" s="74"/>
      <c r="BD72" s="82"/>
      <c r="BE72" s="57"/>
      <c r="BF72" s="74"/>
      <c r="BG72" s="82"/>
      <c r="BH72" s="82"/>
      <c r="BI72" s="74"/>
      <c r="BJ72" s="74"/>
      <c r="BK72" s="57"/>
      <c r="BL72" s="82"/>
      <c r="BM72" s="74"/>
      <c r="BN72" s="91"/>
      <c r="BO72" s="74"/>
      <c r="BP72" s="57"/>
      <c r="BQ72" s="74"/>
      <c r="BR72" s="82"/>
      <c r="BS72" s="63"/>
      <c r="BT72" s="82"/>
      <c r="BU72" s="82"/>
      <c r="BV72" s="63"/>
      <c r="BW72" s="4"/>
      <c r="BX72" s="6">
        <f>COUNT(C72:BW72)</f>
        <v>0</v>
      </c>
      <c r="BY72" s="71">
        <f>SUM(C73:BW73)</f>
        <v>0</v>
      </c>
      <c r="BZ72" s="148"/>
      <c r="CA72" s="152"/>
      <c r="CB72" s="154"/>
      <c r="CC72" s="176"/>
    </row>
    <row r="73" spans="1:81" hidden="1" x14ac:dyDescent="0.35">
      <c r="B73" s="9"/>
      <c r="C73" s="21"/>
      <c r="D73" s="27"/>
      <c r="E73" s="21"/>
      <c r="F73" s="21"/>
      <c r="G73" s="21"/>
      <c r="H73" s="21"/>
      <c r="I73" s="58"/>
      <c r="J73" s="21"/>
      <c r="K73" s="21"/>
      <c r="L73" s="27"/>
      <c r="M73" s="27"/>
      <c r="N73" s="21"/>
      <c r="O73" s="64"/>
      <c r="P73" s="27"/>
      <c r="Q73" s="26"/>
      <c r="R73" s="26"/>
      <c r="S73" s="63"/>
      <c r="T73" s="63"/>
      <c r="U73" s="67"/>
      <c r="V73" s="67"/>
      <c r="W73" s="67"/>
      <c r="X73" s="67"/>
      <c r="Y73" s="67"/>
      <c r="Z73" s="67"/>
      <c r="AA73" s="67"/>
      <c r="AB73" s="67"/>
      <c r="AC73" s="67"/>
      <c r="AD73" s="63"/>
      <c r="AE73" s="63"/>
      <c r="AF73" s="63"/>
      <c r="AG73" s="74"/>
      <c r="AH73" s="63"/>
      <c r="AI73" s="74"/>
      <c r="AJ73" s="74"/>
      <c r="AK73" s="74"/>
      <c r="AL73" s="57"/>
      <c r="AM73" s="57"/>
      <c r="AN73" s="74"/>
      <c r="AO73" s="26"/>
      <c r="AP73" s="74"/>
      <c r="AQ73" s="74"/>
      <c r="AR73" s="74"/>
      <c r="AS73" s="82"/>
      <c r="AT73" s="74"/>
      <c r="AU73" s="57"/>
      <c r="AV73" s="63"/>
      <c r="AW73" s="26"/>
      <c r="AX73" s="57"/>
      <c r="AY73" s="74"/>
      <c r="AZ73" s="74"/>
      <c r="BA73" s="82"/>
      <c r="BB73" s="74"/>
      <c r="BC73" s="74"/>
      <c r="BD73" s="82"/>
      <c r="BE73" s="57"/>
      <c r="BF73" s="74"/>
      <c r="BG73" s="82"/>
      <c r="BH73" s="82"/>
      <c r="BI73" s="74"/>
      <c r="BJ73" s="74"/>
      <c r="BK73" s="57"/>
      <c r="BL73" s="82"/>
      <c r="BM73" s="74"/>
      <c r="BN73" s="91"/>
      <c r="BO73" s="74"/>
      <c r="BP73" s="57"/>
      <c r="BQ73" s="74"/>
      <c r="BR73" s="82"/>
      <c r="BS73" s="63"/>
      <c r="BT73" s="82"/>
      <c r="BU73" s="82"/>
      <c r="BV73" s="63"/>
      <c r="BW73" s="4"/>
      <c r="BX73" s="6"/>
      <c r="BY73" s="71"/>
      <c r="BZ73" s="148"/>
      <c r="CA73" s="152"/>
      <c r="CB73" s="154"/>
      <c r="CC73" s="176"/>
    </row>
    <row r="74" spans="1:81" hidden="1" x14ac:dyDescent="0.35">
      <c r="B74" s="9"/>
      <c r="C74" s="21"/>
      <c r="D74" s="27"/>
      <c r="E74" s="21"/>
      <c r="F74" s="21"/>
      <c r="G74" s="21"/>
      <c r="H74" s="21"/>
      <c r="I74" s="58"/>
      <c r="J74" s="21"/>
      <c r="K74" s="21"/>
      <c r="L74" s="27"/>
      <c r="M74" s="27"/>
      <c r="N74" s="21"/>
      <c r="O74" s="64"/>
      <c r="P74" s="27"/>
      <c r="Q74" s="26"/>
      <c r="R74" s="26"/>
      <c r="S74" s="63"/>
      <c r="T74" s="63">
        <v>6</v>
      </c>
      <c r="U74" s="67"/>
      <c r="V74" s="67"/>
      <c r="W74" s="67"/>
      <c r="X74" s="67"/>
      <c r="Y74" s="67"/>
      <c r="Z74" s="67"/>
      <c r="AA74" s="67"/>
      <c r="AB74" s="67"/>
      <c r="AC74" s="67"/>
      <c r="AD74" s="63"/>
      <c r="AE74" s="63"/>
      <c r="AF74" s="63"/>
      <c r="AG74" s="74"/>
      <c r="AH74" s="63">
        <v>6</v>
      </c>
      <c r="AI74" s="74"/>
      <c r="AJ74" s="74"/>
      <c r="AK74" s="74"/>
      <c r="AL74" s="57"/>
      <c r="AM74" s="57"/>
      <c r="AN74" s="74"/>
      <c r="AO74" s="26"/>
      <c r="AP74" s="74"/>
      <c r="AQ74" s="74"/>
      <c r="AR74" s="74"/>
      <c r="AS74" s="82"/>
      <c r="AT74" s="74"/>
      <c r="AU74" s="57"/>
      <c r="AV74" s="63"/>
      <c r="AW74" s="26">
        <v>5</v>
      </c>
      <c r="AX74" s="57"/>
      <c r="AY74" s="74"/>
      <c r="AZ74" s="74"/>
      <c r="BA74" s="82"/>
      <c r="BB74" s="74"/>
      <c r="BC74" s="74"/>
      <c r="BD74" s="82"/>
      <c r="BE74" s="57"/>
      <c r="BF74" s="74"/>
      <c r="BG74" s="82"/>
      <c r="BH74" s="82"/>
      <c r="BI74" s="74"/>
      <c r="BJ74" s="74"/>
      <c r="BK74" s="57"/>
      <c r="BL74" s="82"/>
      <c r="BM74" s="74"/>
      <c r="BN74" s="91"/>
      <c r="BO74" s="74"/>
      <c r="BP74" s="57"/>
      <c r="BQ74" s="74"/>
      <c r="BR74" s="82">
        <v>5</v>
      </c>
      <c r="BS74" s="63"/>
      <c r="BT74" s="82"/>
      <c r="BU74" s="82"/>
      <c r="BV74" s="63"/>
      <c r="BW74" s="4"/>
      <c r="BX74" s="6"/>
      <c r="BY74" s="71"/>
      <c r="BZ74" s="148"/>
      <c r="CA74" s="152"/>
      <c r="CB74" s="154"/>
      <c r="CC74" s="176"/>
    </row>
    <row r="75" spans="1:81" hidden="1" x14ac:dyDescent="0.35">
      <c r="B75" s="8"/>
      <c r="C75" s="67">
        <v>7</v>
      </c>
      <c r="D75" s="63">
        <v>6</v>
      </c>
      <c r="E75" s="63">
        <v>6</v>
      </c>
      <c r="F75" s="63">
        <v>6</v>
      </c>
      <c r="G75" s="63">
        <v>6</v>
      </c>
      <c r="H75" s="63">
        <v>6</v>
      </c>
      <c r="I75" s="63">
        <v>6</v>
      </c>
      <c r="J75" s="74">
        <v>6</v>
      </c>
      <c r="K75" s="74">
        <v>6</v>
      </c>
      <c r="L75" s="20">
        <v>5</v>
      </c>
      <c r="M75" s="20">
        <v>5</v>
      </c>
      <c r="N75" s="20">
        <v>5</v>
      </c>
      <c r="O75" s="20">
        <v>5</v>
      </c>
      <c r="P75" s="67">
        <v>5</v>
      </c>
      <c r="Q75" s="67">
        <v>5</v>
      </c>
      <c r="R75" s="67">
        <v>5</v>
      </c>
      <c r="S75" s="67">
        <v>5</v>
      </c>
      <c r="T75" s="67">
        <v>5</v>
      </c>
      <c r="U75" s="74">
        <v>5</v>
      </c>
      <c r="V75" s="74">
        <v>5</v>
      </c>
      <c r="W75" s="74">
        <v>5</v>
      </c>
      <c r="X75" s="74">
        <v>5</v>
      </c>
      <c r="Y75" s="74">
        <v>5</v>
      </c>
      <c r="Z75" s="74">
        <v>5</v>
      </c>
      <c r="AA75" s="74">
        <v>5</v>
      </c>
      <c r="AB75" s="74">
        <v>5</v>
      </c>
      <c r="AC75" s="74">
        <v>5</v>
      </c>
      <c r="AD75" s="74">
        <v>5</v>
      </c>
      <c r="AE75" s="63">
        <v>5</v>
      </c>
      <c r="AF75" s="20"/>
      <c r="AG75" s="26"/>
      <c r="AH75" s="20"/>
      <c r="AI75" s="20"/>
      <c r="AJ75" s="57"/>
      <c r="AK75" s="20"/>
      <c r="AL75" s="26"/>
      <c r="AM75" s="26"/>
      <c r="AN75" s="63"/>
      <c r="AO75" s="26"/>
      <c r="AP75" s="26"/>
      <c r="AQ75" s="26"/>
      <c r="AR75" s="63"/>
      <c r="AS75" s="67"/>
      <c r="AT75" s="67"/>
      <c r="AU75" s="67"/>
      <c r="AV75" s="74"/>
      <c r="AW75" s="74"/>
      <c r="AX75" s="74"/>
      <c r="AY75" s="57"/>
      <c r="AZ75" s="57"/>
      <c r="BA75" s="26"/>
      <c r="BB75" s="74"/>
      <c r="BC75" s="82"/>
      <c r="BD75" s="57"/>
      <c r="BE75" s="26"/>
      <c r="BF75" s="57"/>
      <c r="BG75" s="74"/>
      <c r="BH75" s="82"/>
      <c r="BI75" s="74"/>
      <c r="BJ75" s="82"/>
      <c r="BK75" s="57"/>
      <c r="BL75" s="74"/>
      <c r="BM75" s="82"/>
      <c r="BN75" s="82"/>
      <c r="BO75" s="57"/>
      <c r="BP75" s="82"/>
      <c r="BQ75" s="91"/>
      <c r="BR75" s="57"/>
      <c r="BS75" s="82"/>
      <c r="BT75" s="82"/>
      <c r="BU75" s="82"/>
      <c r="BV75" s="63"/>
      <c r="BW75" s="4"/>
      <c r="BX75" s="6"/>
      <c r="BY75" s="71"/>
      <c r="BZ75" s="148"/>
      <c r="CA75" s="152"/>
      <c r="CB75" s="154"/>
      <c r="CC75" s="176"/>
    </row>
    <row r="76" spans="1:81" hidden="1" x14ac:dyDescent="0.35">
      <c r="B76" s="8"/>
      <c r="C76" s="20"/>
      <c r="D76" s="26"/>
      <c r="E76" s="20"/>
      <c r="F76" s="20"/>
      <c r="G76" s="20"/>
      <c r="H76" s="20"/>
      <c r="I76" s="57">
        <v>8</v>
      </c>
      <c r="J76" s="20"/>
      <c r="K76" s="20"/>
      <c r="L76" s="26"/>
      <c r="M76" s="26"/>
      <c r="N76" s="20"/>
      <c r="O76" s="63"/>
      <c r="P76" s="26"/>
      <c r="Q76" s="26"/>
      <c r="R76" s="26"/>
      <c r="S76" s="63"/>
      <c r="T76" s="63">
        <v>5</v>
      </c>
      <c r="U76" s="67"/>
      <c r="V76" s="67"/>
      <c r="W76" s="67"/>
      <c r="X76" s="67"/>
      <c r="Y76" s="67"/>
      <c r="Z76" s="67"/>
      <c r="AA76" s="67"/>
      <c r="AB76" s="67"/>
      <c r="AC76" s="67"/>
      <c r="AD76" s="63"/>
      <c r="AE76" s="63"/>
      <c r="AF76" s="63"/>
      <c r="AG76" s="74"/>
      <c r="AH76" s="63">
        <v>6</v>
      </c>
      <c r="AI76" s="74"/>
      <c r="AJ76" s="74"/>
      <c r="AK76" s="74"/>
      <c r="AL76" s="57">
        <v>5</v>
      </c>
      <c r="AM76" s="57">
        <v>5</v>
      </c>
      <c r="AN76" s="74"/>
      <c r="AO76" s="26"/>
      <c r="AP76" s="74"/>
      <c r="AQ76" s="74"/>
      <c r="AR76" s="74"/>
      <c r="AS76" s="82"/>
      <c r="AT76" s="74"/>
      <c r="AU76" s="57">
        <v>5</v>
      </c>
      <c r="AV76" s="63"/>
      <c r="AW76" s="26"/>
      <c r="AX76" s="57"/>
      <c r="AY76" s="74"/>
      <c r="AZ76" s="74"/>
      <c r="BA76" s="82"/>
      <c r="BB76" s="74"/>
      <c r="BC76" s="74"/>
      <c r="BD76" s="82"/>
      <c r="BE76" s="57"/>
      <c r="BF76" s="74"/>
      <c r="BG76" s="82"/>
      <c r="BH76" s="82"/>
      <c r="BI76" s="74"/>
      <c r="BJ76" s="74"/>
      <c r="BK76" s="57">
        <v>5</v>
      </c>
      <c r="BL76" s="82"/>
      <c r="BM76" s="74"/>
      <c r="BN76" s="91"/>
      <c r="BO76" s="74"/>
      <c r="BP76" s="57"/>
      <c r="BQ76" s="74"/>
      <c r="BR76" s="82"/>
      <c r="BS76" s="63"/>
      <c r="BT76" s="82"/>
      <c r="BU76" s="82"/>
      <c r="BV76" s="63">
        <v>7</v>
      </c>
      <c r="BW76" s="4"/>
      <c r="BX76" s="6"/>
      <c r="BY76" s="71"/>
      <c r="BZ76" s="148"/>
      <c r="CA76" s="152"/>
      <c r="CB76" s="154"/>
      <c r="CC76" s="176"/>
    </row>
    <row r="77" spans="1:81" hidden="1" x14ac:dyDescent="0.35">
      <c r="B77" s="2" t="s">
        <v>15</v>
      </c>
      <c r="C77" s="3"/>
      <c r="D77" s="3"/>
      <c r="E77" s="3">
        <v>17</v>
      </c>
      <c r="F77" s="3">
        <v>8</v>
      </c>
      <c r="G77" s="3"/>
      <c r="H77" s="3">
        <v>4</v>
      </c>
      <c r="I77" s="3">
        <v>13</v>
      </c>
      <c r="J77" s="3"/>
      <c r="K77" s="3"/>
      <c r="L77" s="3"/>
      <c r="M77" s="3"/>
      <c r="N77" s="3"/>
      <c r="O77" s="3">
        <v>38</v>
      </c>
      <c r="P77" s="3"/>
      <c r="Q77" s="3"/>
      <c r="R77" s="3"/>
      <c r="S77" s="69" t="s">
        <v>211</v>
      </c>
      <c r="T77" s="69" t="s">
        <v>217</v>
      </c>
      <c r="U77" s="69"/>
      <c r="V77" s="69"/>
      <c r="W77" s="69" t="s">
        <v>222</v>
      </c>
      <c r="X77" s="69"/>
      <c r="Y77" s="69" t="s">
        <v>224</v>
      </c>
      <c r="Z77" s="69"/>
      <c r="AA77" s="69" t="s">
        <v>223</v>
      </c>
      <c r="AB77" s="69" t="s">
        <v>220</v>
      </c>
      <c r="AC77" s="69" t="s">
        <v>222</v>
      </c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 t="s">
        <v>239</v>
      </c>
      <c r="BW77" s="3"/>
      <c r="BX77" s="5"/>
      <c r="BY77" s="116"/>
      <c r="BZ77" s="149"/>
      <c r="CA77" s="151"/>
      <c r="CB77" s="153"/>
      <c r="CC77" s="175"/>
    </row>
    <row r="78" spans="1:81" hidden="1" x14ac:dyDescent="0.35">
      <c r="B78" s="8"/>
      <c r="C78" s="20"/>
      <c r="D78" s="26"/>
      <c r="E78" s="20"/>
      <c r="F78" s="20"/>
      <c r="G78" s="20"/>
      <c r="H78" s="20"/>
      <c r="I78" s="57"/>
      <c r="J78" s="20"/>
      <c r="K78" s="20"/>
      <c r="L78" s="26"/>
      <c r="M78" s="26"/>
      <c r="N78" s="20"/>
      <c r="O78" s="63"/>
      <c r="P78" s="26"/>
      <c r="Q78" s="26"/>
      <c r="R78" s="26"/>
      <c r="S78" s="63"/>
      <c r="T78" s="63">
        <v>5</v>
      </c>
      <c r="U78" s="67"/>
      <c r="V78" s="67"/>
      <c r="W78" s="67"/>
      <c r="X78" s="67"/>
      <c r="Y78" s="67"/>
      <c r="Z78" s="67"/>
      <c r="AA78" s="67"/>
      <c r="AB78" s="67"/>
      <c r="AC78" s="67"/>
      <c r="AD78" s="63"/>
      <c r="AE78" s="63"/>
      <c r="AF78" s="63"/>
      <c r="AG78" s="74"/>
      <c r="AH78" s="63"/>
      <c r="AI78" s="74"/>
      <c r="AJ78" s="74"/>
      <c r="AK78" s="74"/>
      <c r="AL78" s="57"/>
      <c r="AM78" s="57"/>
      <c r="AN78" s="74"/>
      <c r="AO78" s="26"/>
      <c r="AP78" s="74"/>
      <c r="AQ78" s="74"/>
      <c r="AR78" s="74"/>
      <c r="AS78" s="82"/>
      <c r="AT78" s="74"/>
      <c r="AU78" s="57"/>
      <c r="AV78" s="63"/>
      <c r="AW78" s="26"/>
      <c r="AX78" s="57">
        <v>5</v>
      </c>
      <c r="AY78" s="74"/>
      <c r="AZ78" s="74"/>
      <c r="BA78" s="82"/>
      <c r="BB78" s="74"/>
      <c r="BC78" s="74"/>
      <c r="BD78" s="82"/>
      <c r="BE78" s="57"/>
      <c r="BF78" s="74"/>
      <c r="BG78" s="82"/>
      <c r="BH78" s="82"/>
      <c r="BI78" s="74"/>
      <c r="BJ78" s="74"/>
      <c r="BK78" s="57"/>
      <c r="BL78" s="82"/>
      <c r="BM78" s="74"/>
      <c r="BN78" s="91"/>
      <c r="BO78" s="74"/>
      <c r="BP78" s="57"/>
      <c r="BQ78" s="74"/>
      <c r="BR78" s="82"/>
      <c r="BS78" s="63"/>
      <c r="BT78" s="82"/>
      <c r="BU78" s="82"/>
      <c r="BV78" s="63">
        <v>6</v>
      </c>
      <c r="BW78" s="4"/>
      <c r="BX78" s="6"/>
      <c r="BY78" s="71"/>
      <c r="BZ78" s="150"/>
      <c r="CA78" s="147"/>
      <c r="CB78" s="155"/>
      <c r="CC78" s="177"/>
    </row>
    <row r="79" spans="1:81" hidden="1" x14ac:dyDescent="0.35">
      <c r="B79" s="8"/>
      <c r="C79" s="20"/>
      <c r="D79" s="26"/>
      <c r="E79" s="20"/>
      <c r="F79" s="20"/>
      <c r="G79" s="20"/>
      <c r="H79" s="20"/>
      <c r="I79" s="57">
        <v>5</v>
      </c>
      <c r="J79" s="20"/>
      <c r="K79" s="20"/>
      <c r="L79" s="26"/>
      <c r="M79" s="26"/>
      <c r="N79" s="20"/>
      <c r="O79" s="63">
        <v>7</v>
      </c>
      <c r="P79" s="26"/>
      <c r="Q79" s="26">
        <v>5</v>
      </c>
      <c r="R79" s="26"/>
      <c r="S79" s="63"/>
      <c r="T79" s="63"/>
      <c r="U79" s="67"/>
      <c r="V79" s="67"/>
      <c r="W79" s="67"/>
      <c r="X79" s="67"/>
      <c r="Y79" s="70">
        <v>5</v>
      </c>
      <c r="Z79" s="67"/>
      <c r="AA79" s="67"/>
      <c r="AB79" s="67"/>
      <c r="AC79" s="67"/>
      <c r="AD79" s="63"/>
      <c r="AE79" s="63"/>
      <c r="AF79" s="63"/>
      <c r="AG79" s="74"/>
      <c r="AH79" s="73">
        <v>5</v>
      </c>
      <c r="AI79" s="74"/>
      <c r="AJ79" s="74"/>
      <c r="AK79" s="74"/>
      <c r="AL79" s="57"/>
      <c r="AM79" s="57"/>
      <c r="AN79" s="74"/>
      <c r="AO79" s="26"/>
      <c r="AP79" s="74"/>
      <c r="AQ79" s="74"/>
      <c r="AR79" s="74"/>
      <c r="AS79" s="82"/>
      <c r="AT79" s="74"/>
      <c r="AU79" s="57"/>
      <c r="AV79" s="63"/>
      <c r="AW79" s="26"/>
      <c r="AX79" s="57"/>
      <c r="AY79" s="74"/>
      <c r="AZ79" s="74"/>
      <c r="BA79" s="82"/>
      <c r="BB79" s="74"/>
      <c r="BC79" s="74"/>
      <c r="BD79" s="82"/>
      <c r="BE79" s="57"/>
      <c r="BF79" s="74"/>
      <c r="BG79" s="82"/>
      <c r="BH79" s="82"/>
      <c r="BI79" s="74"/>
      <c r="BJ79" s="74">
        <v>5</v>
      </c>
      <c r="BK79" s="57"/>
      <c r="BL79" s="82">
        <v>5</v>
      </c>
      <c r="BM79" s="74"/>
      <c r="BN79" s="91"/>
      <c r="BO79" s="74"/>
      <c r="BP79" s="57"/>
      <c r="BQ79" s="74"/>
      <c r="BR79" s="73">
        <v>5</v>
      </c>
      <c r="BS79" s="63"/>
      <c r="BT79" s="82"/>
      <c r="BU79" s="82"/>
      <c r="BV79" s="63"/>
      <c r="BW79" s="4"/>
      <c r="BX79" s="6"/>
      <c r="BY79" s="71"/>
      <c r="BZ79" s="148"/>
      <c r="CA79" s="152"/>
      <c r="CB79" s="154"/>
      <c r="CC79" s="176"/>
    </row>
    <row r="80" spans="1:81" hidden="1" x14ac:dyDescent="0.35">
      <c r="B80" s="8"/>
      <c r="C80" s="20"/>
      <c r="D80" s="26"/>
      <c r="E80" s="20"/>
      <c r="F80" s="20"/>
      <c r="G80" s="20"/>
      <c r="H80" s="20"/>
      <c r="I80" s="57"/>
      <c r="J80" s="20"/>
      <c r="K80" s="20"/>
      <c r="L80" s="26"/>
      <c r="M80" s="26"/>
      <c r="N80" s="20"/>
      <c r="O80" s="63"/>
      <c r="P80" s="26"/>
      <c r="Q80" s="26"/>
      <c r="R80" s="26"/>
      <c r="S80" s="63"/>
      <c r="T80" s="63"/>
      <c r="U80" s="67"/>
      <c r="V80" s="67"/>
      <c r="W80" s="67"/>
      <c r="X80" s="67"/>
      <c r="Y80" s="70"/>
      <c r="Z80" s="67"/>
      <c r="AA80" s="67"/>
      <c r="AB80" s="67"/>
      <c r="AC80" s="67"/>
      <c r="AD80" s="63"/>
      <c r="AE80" s="63"/>
      <c r="AF80" s="63"/>
      <c r="AG80" s="74"/>
      <c r="AH80" s="73"/>
      <c r="AI80" s="74"/>
      <c r="AJ80" s="74"/>
      <c r="AK80" s="74"/>
      <c r="AL80" s="57"/>
      <c r="AM80" s="57"/>
      <c r="AN80" s="74"/>
      <c r="AO80" s="26"/>
      <c r="AP80" s="74"/>
      <c r="AQ80" s="74"/>
      <c r="AR80" s="74"/>
      <c r="AS80" s="82"/>
      <c r="AT80" s="74"/>
      <c r="AU80" s="57"/>
      <c r="AV80" s="63"/>
      <c r="AW80" s="26"/>
      <c r="AX80" s="57"/>
      <c r="AY80" s="74"/>
      <c r="AZ80" s="74"/>
      <c r="BA80" s="82"/>
      <c r="BB80" s="74"/>
      <c r="BC80" s="74"/>
      <c r="BD80" s="82"/>
      <c r="BE80" s="57"/>
      <c r="BF80" s="74"/>
      <c r="BG80" s="82"/>
      <c r="BH80" s="82"/>
      <c r="BI80" s="74"/>
      <c r="BJ80" s="74"/>
      <c r="BK80" s="57"/>
      <c r="BL80" s="82"/>
      <c r="BM80" s="74"/>
      <c r="BN80" s="91"/>
      <c r="BO80" s="74"/>
      <c r="BP80" s="57">
        <v>5</v>
      </c>
      <c r="BQ80" s="74"/>
      <c r="BR80" s="82"/>
      <c r="BS80" s="63"/>
      <c r="BT80" s="82"/>
      <c r="BU80" s="82"/>
      <c r="BV80" s="63"/>
      <c r="BW80" s="4"/>
      <c r="BX80" s="6"/>
      <c r="BY80" s="71"/>
      <c r="BZ80" s="148"/>
      <c r="CA80" s="152"/>
      <c r="CB80" s="154"/>
      <c r="CC80" s="176"/>
    </row>
    <row r="81" spans="2:81" hidden="1" x14ac:dyDescent="0.35">
      <c r="B81" s="9"/>
      <c r="C81" s="21"/>
      <c r="D81" s="27"/>
      <c r="E81" s="21"/>
      <c r="F81" s="21"/>
      <c r="G81" s="21"/>
      <c r="H81" s="21"/>
      <c r="I81" s="58"/>
      <c r="J81" s="21"/>
      <c r="K81" s="21"/>
      <c r="L81" s="27"/>
      <c r="M81" s="27"/>
      <c r="N81" s="21"/>
      <c r="O81" s="64"/>
      <c r="P81" s="27"/>
      <c r="Q81" s="26"/>
      <c r="R81" s="26"/>
      <c r="S81" s="63"/>
      <c r="T81" s="63">
        <v>6</v>
      </c>
      <c r="U81" s="67"/>
      <c r="V81" s="67"/>
      <c r="W81" s="67"/>
      <c r="X81" s="67"/>
      <c r="Y81" s="67">
        <v>7</v>
      </c>
      <c r="Z81" s="67"/>
      <c r="AA81" s="67"/>
      <c r="AB81" s="67"/>
      <c r="AC81" s="67"/>
      <c r="AD81" s="63"/>
      <c r="AE81" s="63"/>
      <c r="AF81" s="63"/>
      <c r="AG81" s="74"/>
      <c r="AH81" s="63"/>
      <c r="AI81" s="74"/>
      <c r="AJ81" s="74"/>
      <c r="AK81" s="74"/>
      <c r="AL81" s="57"/>
      <c r="AM81" s="57"/>
      <c r="AN81" s="74"/>
      <c r="AO81" s="26"/>
      <c r="AP81" s="74"/>
      <c r="AQ81" s="74"/>
      <c r="AR81" s="74"/>
      <c r="AS81" s="82"/>
      <c r="AT81" s="74"/>
      <c r="AU81" s="57"/>
      <c r="AV81" s="63"/>
      <c r="AW81" s="26"/>
      <c r="AX81" s="57"/>
      <c r="AY81" s="74"/>
      <c r="AZ81" s="74"/>
      <c r="BA81" s="82"/>
      <c r="BB81" s="74"/>
      <c r="BC81" s="74"/>
      <c r="BD81" s="82"/>
      <c r="BE81" s="57"/>
      <c r="BF81" s="74"/>
      <c r="BG81" s="82"/>
      <c r="BH81" s="82"/>
      <c r="BI81" s="74"/>
      <c r="BJ81" s="74"/>
      <c r="BK81" s="57"/>
      <c r="BL81" s="82"/>
      <c r="BM81" s="74"/>
      <c r="BN81" s="91"/>
      <c r="BO81" s="74"/>
      <c r="BP81" s="57">
        <v>5</v>
      </c>
      <c r="BQ81" s="74"/>
      <c r="BR81" s="82">
        <v>5</v>
      </c>
      <c r="BS81" s="63"/>
      <c r="BT81" s="82"/>
      <c r="BU81" s="82"/>
      <c r="BV81" s="63">
        <v>6</v>
      </c>
      <c r="BW81" s="4"/>
      <c r="BX81" s="6"/>
      <c r="BY81" s="71"/>
      <c r="BZ81" s="148"/>
      <c r="CA81" s="152"/>
      <c r="CB81" s="154"/>
      <c r="CC81" s="176"/>
    </row>
    <row r="82" spans="2:81" hidden="1" x14ac:dyDescent="0.35">
      <c r="B82" s="8"/>
      <c r="C82" s="20"/>
      <c r="D82" s="26"/>
      <c r="E82" s="20"/>
      <c r="F82" s="20"/>
      <c r="G82" s="20"/>
      <c r="H82" s="20"/>
      <c r="I82" s="57"/>
      <c r="J82" s="20"/>
      <c r="K82" s="20"/>
      <c r="L82" s="26"/>
      <c r="M82" s="26"/>
      <c r="N82" s="20"/>
      <c r="O82" s="63"/>
      <c r="P82" s="26"/>
      <c r="Q82" s="26"/>
      <c r="R82" s="26"/>
      <c r="S82" s="63"/>
      <c r="T82" s="63">
        <v>8</v>
      </c>
      <c r="U82" s="67"/>
      <c r="V82" s="67"/>
      <c r="W82" s="67"/>
      <c r="X82" s="67"/>
      <c r="Y82" s="67"/>
      <c r="Z82" s="67"/>
      <c r="AA82" s="67"/>
      <c r="AB82" s="67"/>
      <c r="AC82" s="67"/>
      <c r="AD82" s="63"/>
      <c r="AE82" s="63"/>
      <c r="AF82" s="63"/>
      <c r="AG82" s="74"/>
      <c r="AH82" s="63"/>
      <c r="AI82" s="74"/>
      <c r="AJ82" s="74"/>
      <c r="AK82" s="74"/>
      <c r="AL82" s="57"/>
      <c r="AM82" s="57"/>
      <c r="AN82" s="74"/>
      <c r="AO82" s="26"/>
      <c r="AP82" s="74"/>
      <c r="AQ82" s="74"/>
      <c r="AR82" s="74"/>
      <c r="AS82" s="82"/>
      <c r="AT82" s="74"/>
      <c r="AU82" s="57"/>
      <c r="AV82" s="63"/>
      <c r="AW82" s="26"/>
      <c r="AX82" s="57"/>
      <c r="AY82" s="74"/>
      <c r="AZ82" s="74"/>
      <c r="BA82" s="82"/>
      <c r="BB82" s="74"/>
      <c r="BC82" s="74"/>
      <c r="BD82" s="82"/>
      <c r="BE82" s="57"/>
      <c r="BF82" s="74"/>
      <c r="BG82" s="82"/>
      <c r="BH82" s="82"/>
      <c r="BI82" s="74"/>
      <c r="BJ82" s="74"/>
      <c r="BK82" s="57"/>
      <c r="BL82" s="82"/>
      <c r="BM82" s="74"/>
      <c r="BN82" s="91"/>
      <c r="BO82" s="74"/>
      <c r="BP82" s="57"/>
      <c r="BQ82" s="74"/>
      <c r="BR82" s="82"/>
      <c r="BS82" s="63"/>
      <c r="BT82" s="82"/>
      <c r="BU82" s="82"/>
      <c r="BV82" s="63">
        <v>7</v>
      </c>
      <c r="BW82" s="4"/>
      <c r="BX82" s="6"/>
      <c r="BY82" s="71"/>
      <c r="BZ82" s="148"/>
      <c r="CA82" s="152"/>
      <c r="CB82" s="154"/>
      <c r="CC82" s="176"/>
    </row>
    <row r="83" spans="2:81" hidden="1" x14ac:dyDescent="0.35">
      <c r="B83" s="9"/>
      <c r="C83" s="21"/>
      <c r="D83" s="27"/>
      <c r="E83" s="21">
        <v>5</v>
      </c>
      <c r="F83" s="21">
        <v>5</v>
      </c>
      <c r="G83" s="21"/>
      <c r="H83" s="21"/>
      <c r="I83" s="58">
        <v>5</v>
      </c>
      <c r="J83" s="21"/>
      <c r="K83" s="21"/>
      <c r="L83" s="27"/>
      <c r="M83" s="27"/>
      <c r="N83" s="21"/>
      <c r="O83" s="64">
        <v>5</v>
      </c>
      <c r="P83" s="27"/>
      <c r="Q83" s="26"/>
      <c r="R83" s="26"/>
      <c r="S83" s="63">
        <v>5</v>
      </c>
      <c r="T83" s="63"/>
      <c r="U83" s="67"/>
      <c r="V83" s="67"/>
      <c r="W83" s="67"/>
      <c r="X83" s="67"/>
      <c r="Y83" s="67">
        <v>5</v>
      </c>
      <c r="Z83" s="67"/>
      <c r="AA83" s="67"/>
      <c r="AB83" s="67"/>
      <c r="AC83" s="67"/>
      <c r="AD83" s="63"/>
      <c r="AE83" s="63"/>
      <c r="AF83" s="63"/>
      <c r="AG83" s="74"/>
      <c r="AH83" s="63">
        <v>5</v>
      </c>
      <c r="AI83" s="74"/>
      <c r="AJ83" s="74"/>
      <c r="AK83" s="74"/>
      <c r="AL83" s="57"/>
      <c r="AM83" s="57"/>
      <c r="AN83" s="74"/>
      <c r="AO83" s="26"/>
      <c r="AP83" s="74"/>
      <c r="AQ83" s="74"/>
      <c r="AR83" s="74"/>
      <c r="AS83" s="82"/>
      <c r="AT83" s="74"/>
      <c r="AU83" s="57"/>
      <c r="AV83" s="63"/>
      <c r="AW83" s="26"/>
      <c r="AX83" s="57"/>
      <c r="AY83" s="74"/>
      <c r="AZ83" s="74"/>
      <c r="BA83" s="82"/>
      <c r="BB83" s="74"/>
      <c r="BC83" s="74"/>
      <c r="BD83" s="82"/>
      <c r="BE83" s="57"/>
      <c r="BF83" s="74"/>
      <c r="BG83" s="82"/>
      <c r="BH83" s="82"/>
      <c r="BI83" s="74"/>
      <c r="BJ83" s="74"/>
      <c r="BK83" s="57"/>
      <c r="BL83" s="82"/>
      <c r="BM83" s="74"/>
      <c r="BN83" s="91"/>
      <c r="BO83" s="74"/>
      <c r="BP83" s="57"/>
      <c r="BQ83" s="74"/>
      <c r="BR83" s="73">
        <v>5</v>
      </c>
      <c r="BS83" s="63"/>
      <c r="BT83" s="82"/>
      <c r="BU83" s="82"/>
      <c r="BV83" s="63"/>
      <c r="BW83" s="4"/>
      <c r="BX83" s="6"/>
      <c r="BY83" s="71"/>
      <c r="BZ83" s="148"/>
      <c r="CA83" s="152"/>
      <c r="CB83" s="154"/>
      <c r="CC83" s="176"/>
    </row>
    <row r="84" spans="2:81" hidden="1" x14ac:dyDescent="0.35">
      <c r="B84" s="8" t="s">
        <v>20</v>
      </c>
      <c r="C84" s="20"/>
      <c r="D84" s="26"/>
      <c r="E84" s="20"/>
      <c r="F84" s="20"/>
      <c r="G84" s="20"/>
      <c r="H84" s="20"/>
      <c r="I84" s="57"/>
      <c r="J84" s="20"/>
      <c r="K84" s="20"/>
      <c r="L84" s="26"/>
      <c r="M84" s="26"/>
      <c r="N84" s="20"/>
      <c r="O84" s="63"/>
      <c r="P84" s="26"/>
      <c r="Q84" s="26"/>
      <c r="R84" s="26"/>
      <c r="S84" s="63"/>
      <c r="T84" s="63"/>
      <c r="U84" s="67"/>
      <c r="V84" s="67"/>
      <c r="W84" s="67"/>
      <c r="X84" s="67"/>
      <c r="Y84" s="67"/>
      <c r="Z84" s="67"/>
      <c r="AA84" s="67"/>
      <c r="AB84" s="67"/>
      <c r="AC84" s="67"/>
      <c r="AD84" s="63"/>
      <c r="AE84" s="63"/>
      <c r="AF84" s="63"/>
      <c r="AG84" s="74"/>
      <c r="AH84" s="63"/>
      <c r="AI84" s="74"/>
      <c r="AJ84" s="74"/>
      <c r="AK84" s="74"/>
      <c r="AL84" s="57"/>
      <c r="AM84" s="57"/>
      <c r="AN84" s="74"/>
      <c r="AO84" s="26"/>
      <c r="AP84" s="74"/>
      <c r="AQ84" s="74"/>
      <c r="AR84" s="74"/>
      <c r="AS84" s="82"/>
      <c r="AT84" s="74"/>
      <c r="AU84" s="57"/>
      <c r="AV84" s="63"/>
      <c r="AW84" s="26"/>
      <c r="AX84" s="57"/>
      <c r="AY84" s="74"/>
      <c r="AZ84" s="74"/>
      <c r="BA84" s="82"/>
      <c r="BB84" s="74"/>
      <c r="BC84" s="74"/>
      <c r="BD84" s="82"/>
      <c r="BE84" s="57"/>
      <c r="BF84" s="74"/>
      <c r="BG84" s="82"/>
      <c r="BH84" s="82"/>
      <c r="BI84" s="74"/>
      <c r="BJ84" s="74"/>
      <c r="BK84" s="57"/>
      <c r="BL84" s="82"/>
      <c r="BM84" s="74"/>
      <c r="BN84" s="91"/>
      <c r="BO84" s="74"/>
      <c r="BP84" s="57"/>
      <c r="BQ84" s="74"/>
      <c r="BR84" s="82"/>
      <c r="BS84" s="63"/>
      <c r="BT84" s="82"/>
      <c r="BU84" s="82"/>
      <c r="BV84" s="63"/>
      <c r="BW84" s="4"/>
      <c r="BX84" s="6">
        <f>COUNT(Q84:Q84)</f>
        <v>0</v>
      </c>
      <c r="BY84" s="71" t="e">
        <f>SUM(#REF!)</f>
        <v>#REF!</v>
      </c>
      <c r="BZ84" s="148"/>
      <c r="CA84" s="152"/>
      <c r="CB84" s="154"/>
      <c r="CC84" s="176"/>
    </row>
    <row r="85" spans="2:81" hidden="1" x14ac:dyDescent="0.35">
      <c r="B85" s="8"/>
      <c r="C85" s="74">
        <v>9</v>
      </c>
      <c r="D85" s="63">
        <v>8</v>
      </c>
      <c r="E85" s="74">
        <v>8</v>
      </c>
      <c r="F85" s="74">
        <v>8</v>
      </c>
      <c r="G85" s="74">
        <v>8</v>
      </c>
      <c r="H85" s="74">
        <v>8</v>
      </c>
      <c r="I85" s="74">
        <v>8</v>
      </c>
      <c r="J85" s="74">
        <v>8</v>
      </c>
      <c r="K85" s="63">
        <v>7</v>
      </c>
      <c r="L85" s="74">
        <v>7</v>
      </c>
      <c r="M85" s="74">
        <v>7</v>
      </c>
      <c r="N85" s="74">
        <v>7</v>
      </c>
      <c r="O85" s="63">
        <v>6</v>
      </c>
      <c r="P85" s="20"/>
      <c r="Q85" s="26"/>
      <c r="R85" s="20"/>
      <c r="S85" s="20"/>
      <c r="T85" s="20"/>
      <c r="U85" s="20"/>
      <c r="V85" s="57"/>
      <c r="W85" s="20"/>
      <c r="X85" s="20"/>
      <c r="Y85" s="26"/>
      <c r="Z85" s="26"/>
      <c r="AA85" s="20"/>
      <c r="AB85" s="63"/>
      <c r="AC85" s="26"/>
      <c r="AD85" s="26"/>
      <c r="AE85" s="26"/>
      <c r="AF85" s="63"/>
      <c r="AG85" s="67"/>
      <c r="AH85" s="67"/>
      <c r="AI85" s="67"/>
      <c r="AJ85" s="67"/>
      <c r="AK85" s="67"/>
      <c r="AL85" s="67"/>
      <c r="AM85" s="67"/>
      <c r="AN85" s="67"/>
      <c r="AO85" s="67"/>
      <c r="AP85" s="63"/>
      <c r="AQ85" s="63"/>
      <c r="AR85" s="63"/>
      <c r="AS85" s="74"/>
      <c r="AT85" s="74"/>
      <c r="AU85" s="74"/>
      <c r="AV85" s="74"/>
      <c r="AW85" s="57"/>
      <c r="AX85" s="57"/>
      <c r="AY85" s="26"/>
      <c r="AZ85" s="74"/>
      <c r="BA85" s="74"/>
      <c r="BB85" s="74"/>
      <c r="BC85" s="82"/>
      <c r="BD85" s="57"/>
      <c r="BE85" s="63"/>
      <c r="BF85" s="26"/>
      <c r="BG85" s="57"/>
      <c r="BH85" s="82"/>
      <c r="BI85" s="82"/>
      <c r="BJ85" s="57"/>
      <c r="BK85" s="82"/>
      <c r="BL85" s="82"/>
      <c r="BM85" s="74"/>
      <c r="BN85" s="57"/>
      <c r="BO85" s="82"/>
      <c r="BP85" s="74"/>
      <c r="BQ85" s="91"/>
      <c r="BR85" s="57"/>
      <c r="BS85" s="82"/>
      <c r="BT85" s="63"/>
      <c r="BU85" s="82"/>
      <c r="BV85" s="82"/>
      <c r="BW85" s="4"/>
      <c r="BX85" s="6"/>
      <c r="BY85" s="71"/>
      <c r="BZ85" s="148"/>
      <c r="CA85" s="152"/>
      <c r="CB85" s="154"/>
      <c r="CC85" s="176"/>
    </row>
    <row r="86" spans="2:81" hidden="1" x14ac:dyDescent="0.35">
      <c r="B86" s="8"/>
      <c r="C86" s="20"/>
      <c r="D86" s="26"/>
      <c r="E86" s="20"/>
      <c r="F86" s="20"/>
      <c r="G86" s="20"/>
      <c r="H86" s="20"/>
      <c r="I86" s="57"/>
      <c r="J86" s="20"/>
      <c r="K86" s="20"/>
      <c r="L86" s="26"/>
      <c r="M86" s="26"/>
      <c r="N86" s="20"/>
      <c r="O86" s="63"/>
      <c r="P86" s="26"/>
      <c r="Q86" s="26"/>
      <c r="R86" s="26"/>
      <c r="S86" s="63">
        <v>5</v>
      </c>
      <c r="T86" s="63"/>
      <c r="U86" s="67"/>
      <c r="V86" s="67"/>
      <c r="W86" s="67"/>
      <c r="X86" s="67"/>
      <c r="Y86" s="67"/>
      <c r="Z86" s="67"/>
      <c r="AA86" s="67"/>
      <c r="AB86" s="67"/>
      <c r="AC86" s="67"/>
      <c r="AD86" s="63"/>
      <c r="AE86" s="63"/>
      <c r="AF86" s="63"/>
      <c r="AG86" s="74"/>
      <c r="AH86" s="63">
        <v>5</v>
      </c>
      <c r="AI86" s="74"/>
      <c r="AJ86" s="74"/>
      <c r="AK86" s="74"/>
      <c r="AL86" s="57"/>
      <c r="AM86" s="57">
        <v>5</v>
      </c>
      <c r="AN86" s="74"/>
      <c r="AO86" s="26"/>
      <c r="AP86" s="74"/>
      <c r="AQ86" s="74"/>
      <c r="AR86" s="74"/>
      <c r="AS86" s="82"/>
      <c r="AT86" s="74"/>
      <c r="AU86" s="57"/>
      <c r="AV86" s="63"/>
      <c r="AW86" s="26"/>
      <c r="AX86" s="57"/>
      <c r="AY86" s="74"/>
      <c r="AZ86" s="74"/>
      <c r="BA86" s="82"/>
      <c r="BB86" s="74"/>
      <c r="BC86" s="74"/>
      <c r="BD86" s="82"/>
      <c r="BE86" s="57"/>
      <c r="BF86" s="74"/>
      <c r="BG86" s="82"/>
      <c r="BH86" s="82"/>
      <c r="BI86" s="74"/>
      <c r="BJ86" s="74"/>
      <c r="BK86" s="57"/>
      <c r="BL86" s="82"/>
      <c r="BM86" s="74"/>
      <c r="BN86" s="91"/>
      <c r="BO86" s="74"/>
      <c r="BP86" s="57"/>
      <c r="BQ86" s="74"/>
      <c r="BR86" s="82"/>
      <c r="BS86" s="63"/>
      <c r="BT86" s="82">
        <v>5</v>
      </c>
      <c r="BU86" s="82"/>
      <c r="BV86" s="63">
        <v>6</v>
      </c>
      <c r="BW86" s="4"/>
      <c r="BX86" s="6"/>
      <c r="BY86" s="71"/>
      <c r="BZ86" s="148"/>
      <c r="CA86" s="152"/>
      <c r="CB86" s="154"/>
      <c r="CC86" s="176"/>
    </row>
    <row r="87" spans="2:81" hidden="1" x14ac:dyDescent="0.35">
      <c r="B87" s="8"/>
      <c r="C87" s="63">
        <v>7</v>
      </c>
      <c r="D87" s="20">
        <v>6</v>
      </c>
      <c r="E87" s="63">
        <v>6</v>
      </c>
      <c r="F87" s="57">
        <v>5</v>
      </c>
      <c r="G87" s="63">
        <v>5</v>
      </c>
      <c r="H87" s="67">
        <v>5</v>
      </c>
      <c r="I87" s="67">
        <v>5</v>
      </c>
      <c r="J87" s="67">
        <v>5</v>
      </c>
      <c r="K87" s="67">
        <v>5</v>
      </c>
      <c r="L87" s="67">
        <v>5</v>
      </c>
      <c r="M87" s="57">
        <v>5</v>
      </c>
      <c r="N87" s="26">
        <v>5</v>
      </c>
      <c r="O87" s="57">
        <v>5</v>
      </c>
      <c r="P87" s="74">
        <v>5</v>
      </c>
      <c r="Q87" s="57">
        <v>5</v>
      </c>
      <c r="R87" s="73">
        <v>5</v>
      </c>
      <c r="S87" s="57">
        <v>5</v>
      </c>
      <c r="T87" s="63">
        <v>5</v>
      </c>
      <c r="U87" s="20"/>
      <c r="V87" s="26"/>
      <c r="W87" s="20"/>
      <c r="X87" s="20"/>
      <c r="Y87" s="20"/>
      <c r="Z87" s="20"/>
      <c r="AA87" s="20"/>
      <c r="AB87" s="26"/>
      <c r="AC87" s="26"/>
      <c r="AD87" s="20"/>
      <c r="AE87" s="26"/>
      <c r="AF87" s="26"/>
      <c r="AG87" s="26"/>
      <c r="AH87" s="63"/>
      <c r="AI87" s="67"/>
      <c r="AJ87" s="67"/>
      <c r="AK87" s="67"/>
      <c r="AL87" s="67"/>
      <c r="AM87" s="63"/>
      <c r="AN87" s="63"/>
      <c r="AO87" s="63"/>
      <c r="AP87" s="74"/>
      <c r="AQ87" s="74"/>
      <c r="AR87" s="74"/>
      <c r="AS87" s="74"/>
      <c r="AT87" s="57"/>
      <c r="AU87" s="57"/>
      <c r="AV87" s="74"/>
      <c r="AW87" s="26"/>
      <c r="AX87" s="74"/>
      <c r="AY87" s="74"/>
      <c r="AZ87" s="74"/>
      <c r="BA87" s="82"/>
      <c r="BB87" s="74"/>
      <c r="BC87" s="63"/>
      <c r="BD87" s="74"/>
      <c r="BE87" s="74"/>
      <c r="BF87" s="82"/>
      <c r="BG87" s="74"/>
      <c r="BH87" s="82"/>
      <c r="BI87" s="74"/>
      <c r="BJ87" s="82"/>
      <c r="BK87" s="82"/>
      <c r="BL87" s="74"/>
      <c r="BM87" s="57"/>
      <c r="BN87" s="82"/>
      <c r="BO87" s="74"/>
      <c r="BP87" s="91"/>
      <c r="BQ87" s="74"/>
      <c r="BR87" s="74"/>
      <c r="BS87" s="82"/>
      <c r="BT87" s="63"/>
      <c r="BU87" s="82"/>
      <c r="BV87" s="82"/>
      <c r="BW87" s="4"/>
      <c r="BX87" s="6"/>
      <c r="BY87" s="71"/>
      <c r="BZ87" s="148"/>
      <c r="CA87" s="152"/>
      <c r="CB87" s="154"/>
      <c r="CC87" s="176"/>
    </row>
    <row r="88" spans="2:81" hidden="1" x14ac:dyDescent="0.35">
      <c r="B88" s="8" t="s">
        <v>23</v>
      </c>
      <c r="C88" s="20"/>
      <c r="D88" s="26"/>
      <c r="E88" s="20"/>
      <c r="F88" s="20"/>
      <c r="G88" s="20"/>
      <c r="H88" s="20"/>
      <c r="I88" s="57"/>
      <c r="J88" s="20"/>
      <c r="K88" s="20"/>
      <c r="L88" s="26"/>
      <c r="M88" s="26"/>
      <c r="N88" s="20"/>
      <c r="O88" s="63"/>
      <c r="P88" s="26"/>
      <c r="Q88" s="26"/>
      <c r="R88" s="26"/>
      <c r="S88" s="63"/>
      <c r="T88" s="63"/>
      <c r="U88" s="67"/>
      <c r="V88" s="67"/>
      <c r="W88" s="67"/>
      <c r="X88" s="67"/>
      <c r="Y88" s="67"/>
      <c r="Z88" s="67"/>
      <c r="AA88" s="67"/>
      <c r="AB88" s="67"/>
      <c r="AC88" s="67"/>
      <c r="AD88" s="63"/>
      <c r="AE88" s="63"/>
      <c r="AF88" s="63"/>
      <c r="AG88" s="74"/>
      <c r="AH88" s="63"/>
      <c r="AI88" s="74"/>
      <c r="AJ88" s="74"/>
      <c r="AK88" s="74"/>
      <c r="AL88" s="57"/>
      <c r="AM88" s="57"/>
      <c r="AN88" s="74"/>
      <c r="AO88" s="26"/>
      <c r="AP88" s="74"/>
      <c r="AQ88" s="74"/>
      <c r="AR88" s="74"/>
      <c r="AS88" s="82"/>
      <c r="AT88" s="74"/>
      <c r="AU88" s="57"/>
      <c r="AV88" s="63"/>
      <c r="AW88" s="26"/>
      <c r="AX88" s="57"/>
      <c r="AY88" s="74"/>
      <c r="AZ88" s="74"/>
      <c r="BA88" s="82"/>
      <c r="BB88" s="74"/>
      <c r="BC88" s="74"/>
      <c r="BD88" s="82"/>
      <c r="BE88" s="57"/>
      <c r="BF88" s="74"/>
      <c r="BG88" s="82"/>
      <c r="BH88" s="82"/>
      <c r="BI88" s="74"/>
      <c r="BJ88" s="74"/>
      <c r="BK88" s="57"/>
      <c r="BL88" s="82"/>
      <c r="BM88" s="74"/>
      <c r="BN88" s="91"/>
      <c r="BO88" s="74"/>
      <c r="BP88" s="57"/>
      <c r="BQ88" s="74"/>
      <c r="BR88" s="82"/>
      <c r="BS88" s="63"/>
      <c r="BT88" s="82"/>
      <c r="BU88" s="82"/>
      <c r="BV88" s="63"/>
      <c r="BW88" s="4"/>
      <c r="BX88" s="6">
        <f>COUNT(C88:Q88)</f>
        <v>0</v>
      </c>
      <c r="BY88" s="71">
        <f>SUM(C89:Q89)</f>
        <v>0</v>
      </c>
      <c r="BZ88" s="148"/>
      <c r="CA88" s="152"/>
      <c r="CB88" s="154"/>
      <c r="CC88" s="176"/>
    </row>
    <row r="89" spans="2:81" hidden="1" x14ac:dyDescent="0.35">
      <c r="B89" s="8"/>
      <c r="C89" s="20"/>
      <c r="D89" s="26"/>
      <c r="E89" s="20"/>
      <c r="F89" s="20"/>
      <c r="G89" s="20"/>
      <c r="H89" s="20"/>
      <c r="I89" s="57"/>
      <c r="J89" s="20"/>
      <c r="K89" s="20"/>
      <c r="L89" s="26"/>
      <c r="M89" s="26"/>
      <c r="N89" s="20"/>
      <c r="O89" s="63"/>
      <c r="P89" s="26"/>
      <c r="Q89" s="26"/>
      <c r="R89" s="26"/>
      <c r="S89" s="63"/>
      <c r="T89" s="63"/>
      <c r="U89" s="67"/>
      <c r="V89" s="67"/>
      <c r="W89" s="67"/>
      <c r="X89" s="67"/>
      <c r="Y89" s="67"/>
      <c r="Z89" s="67"/>
      <c r="AA89" s="67"/>
      <c r="AB89" s="67"/>
      <c r="AC89" s="67"/>
      <c r="AD89" s="63"/>
      <c r="AE89" s="63"/>
      <c r="AF89" s="63"/>
      <c r="AG89" s="74"/>
      <c r="AH89" s="63"/>
      <c r="AI89" s="74"/>
      <c r="AJ89" s="74"/>
      <c r="AK89" s="74"/>
      <c r="AL89" s="57"/>
      <c r="AM89" s="57"/>
      <c r="AN89" s="74"/>
      <c r="AO89" s="26"/>
      <c r="AP89" s="74"/>
      <c r="AQ89" s="74"/>
      <c r="AR89" s="74"/>
      <c r="AS89" s="82"/>
      <c r="AT89" s="74"/>
      <c r="AU89" s="57"/>
      <c r="AV89" s="63"/>
      <c r="AW89" s="26"/>
      <c r="AX89" s="57"/>
      <c r="AY89" s="74"/>
      <c r="AZ89" s="74"/>
      <c r="BA89" s="82"/>
      <c r="BB89" s="74"/>
      <c r="BC89" s="74"/>
      <c r="BD89" s="82"/>
      <c r="BE89" s="57"/>
      <c r="BF89" s="74"/>
      <c r="BG89" s="82"/>
      <c r="BH89" s="82"/>
      <c r="BI89" s="74"/>
      <c r="BJ89" s="74"/>
      <c r="BK89" s="57"/>
      <c r="BL89" s="82"/>
      <c r="BM89" s="74"/>
      <c r="BN89" s="91"/>
      <c r="BO89" s="74"/>
      <c r="BP89" s="57"/>
      <c r="BQ89" s="74"/>
      <c r="BR89" s="82"/>
      <c r="BS89" s="63"/>
      <c r="BT89" s="82"/>
      <c r="BU89" s="82"/>
      <c r="BV89" s="63"/>
      <c r="BW89" s="4"/>
      <c r="BX89" s="6"/>
      <c r="BY89" s="71"/>
      <c r="BZ89" s="148"/>
      <c r="CA89" s="152"/>
      <c r="CB89" s="154"/>
      <c r="CC89" s="176"/>
    </row>
    <row r="90" spans="2:81" hidden="1" x14ac:dyDescent="0.35">
      <c r="B90" s="8"/>
      <c r="C90" s="20"/>
      <c r="D90" s="26"/>
      <c r="E90" s="20"/>
      <c r="F90" s="20"/>
      <c r="G90" s="20"/>
      <c r="H90" s="20"/>
      <c r="I90" s="57"/>
      <c r="J90" s="20"/>
      <c r="K90" s="20"/>
      <c r="L90" s="26"/>
      <c r="M90" s="26"/>
      <c r="N90" s="20"/>
      <c r="O90" s="63"/>
      <c r="P90" s="26"/>
      <c r="Q90" s="26"/>
      <c r="R90" s="26"/>
      <c r="S90" s="63">
        <v>7</v>
      </c>
      <c r="T90" s="63"/>
      <c r="U90" s="67"/>
      <c r="V90" s="67"/>
      <c r="W90" s="67"/>
      <c r="X90" s="67"/>
      <c r="Y90" s="67"/>
      <c r="Z90" s="67"/>
      <c r="AA90" s="67"/>
      <c r="AB90" s="67"/>
      <c r="AC90" s="67"/>
      <c r="AD90" s="63"/>
      <c r="AE90" s="63"/>
      <c r="AF90" s="63"/>
      <c r="AG90" s="74"/>
      <c r="AH90" s="63">
        <v>6</v>
      </c>
      <c r="AI90" s="74"/>
      <c r="AJ90" s="74"/>
      <c r="AK90" s="74"/>
      <c r="AL90" s="57"/>
      <c r="AM90" s="57"/>
      <c r="AN90" s="74"/>
      <c r="AO90" s="26"/>
      <c r="AP90" s="74"/>
      <c r="AQ90" s="74"/>
      <c r="AR90" s="74"/>
      <c r="AS90" s="82"/>
      <c r="AT90" s="74"/>
      <c r="AU90" s="57"/>
      <c r="AV90" s="63"/>
      <c r="AW90" s="26"/>
      <c r="AX90" s="57"/>
      <c r="AY90" s="74"/>
      <c r="AZ90" s="74"/>
      <c r="BA90" s="82"/>
      <c r="BB90" s="74"/>
      <c r="BC90" s="74">
        <v>6</v>
      </c>
      <c r="BD90" s="82"/>
      <c r="BE90" s="57"/>
      <c r="BF90" s="74"/>
      <c r="BG90" s="82"/>
      <c r="BH90" s="82"/>
      <c r="BI90" s="74"/>
      <c r="BJ90" s="74"/>
      <c r="BK90" s="57"/>
      <c r="BL90" s="82"/>
      <c r="BM90" s="74"/>
      <c r="BN90" s="91"/>
      <c r="BO90" s="74"/>
      <c r="BP90" s="57"/>
      <c r="BQ90" s="74"/>
      <c r="BR90" s="82"/>
      <c r="BS90" s="63"/>
      <c r="BT90" s="82"/>
      <c r="BU90" s="82"/>
      <c r="BV90" s="63">
        <v>5</v>
      </c>
      <c r="BW90" s="4"/>
      <c r="BX90" s="6"/>
      <c r="BY90" s="71"/>
      <c r="BZ90" s="148"/>
      <c r="CA90" s="152"/>
      <c r="CB90" s="154"/>
      <c r="CC90" s="176"/>
    </row>
    <row r="91" spans="2:81" hidden="1" x14ac:dyDescent="0.35">
      <c r="B91" s="2" t="s">
        <v>25</v>
      </c>
      <c r="C91" s="3">
        <v>8</v>
      </c>
      <c r="D91" s="3"/>
      <c r="E91" s="3">
        <v>13</v>
      </c>
      <c r="F91" s="3">
        <v>12</v>
      </c>
      <c r="G91" s="3"/>
      <c r="H91" s="3">
        <v>14</v>
      </c>
      <c r="I91" s="3">
        <v>13</v>
      </c>
      <c r="J91" s="3">
        <v>11</v>
      </c>
      <c r="K91" s="3">
        <v>9</v>
      </c>
      <c r="L91" s="3"/>
      <c r="M91" s="3"/>
      <c r="N91" s="3">
        <v>9</v>
      </c>
      <c r="O91" s="3">
        <v>38</v>
      </c>
      <c r="P91" s="3"/>
      <c r="Q91" s="3"/>
      <c r="R91" s="3"/>
      <c r="S91" s="69" t="s">
        <v>212</v>
      </c>
      <c r="T91" s="69" t="s">
        <v>211</v>
      </c>
      <c r="U91" s="69" t="s">
        <v>220</v>
      </c>
      <c r="V91" s="69" t="s">
        <v>212</v>
      </c>
      <c r="W91" s="69"/>
      <c r="X91" s="69"/>
      <c r="Y91" s="69" t="s">
        <v>225</v>
      </c>
      <c r="Z91" s="69" t="s">
        <v>227</v>
      </c>
      <c r="AA91" s="69"/>
      <c r="AB91" s="69" t="s">
        <v>228</v>
      </c>
      <c r="AC91" s="69" t="s">
        <v>227</v>
      </c>
      <c r="AD91" s="69" t="s">
        <v>220</v>
      </c>
      <c r="AE91" s="69" t="s">
        <v>230</v>
      </c>
      <c r="AF91" s="69" t="s">
        <v>231</v>
      </c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 t="s">
        <v>227</v>
      </c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 t="s">
        <v>239</v>
      </c>
      <c r="BW91" s="3"/>
      <c r="BX91" s="5"/>
      <c r="BY91" s="116"/>
      <c r="BZ91" s="149"/>
      <c r="CA91" s="151"/>
      <c r="CB91" s="153"/>
      <c r="CC91" s="175"/>
    </row>
    <row r="92" spans="2:81" hidden="1" x14ac:dyDescent="0.35">
      <c r="B92" s="10"/>
      <c r="C92" s="74">
        <v>10</v>
      </c>
      <c r="D92" s="74">
        <v>10</v>
      </c>
      <c r="E92" s="21">
        <v>9</v>
      </c>
      <c r="F92" s="74">
        <v>9</v>
      </c>
      <c r="G92" s="74">
        <v>9</v>
      </c>
      <c r="H92" s="21">
        <v>8</v>
      </c>
      <c r="I92" s="21">
        <v>8</v>
      </c>
      <c r="J92" s="21">
        <v>8</v>
      </c>
      <c r="K92" s="63">
        <v>8</v>
      </c>
      <c r="L92" s="67">
        <v>8</v>
      </c>
      <c r="M92" s="63">
        <v>8</v>
      </c>
      <c r="N92" s="74">
        <v>8</v>
      </c>
      <c r="O92" s="74">
        <v>8</v>
      </c>
      <c r="P92" s="64">
        <v>7</v>
      </c>
      <c r="Q92" s="63">
        <v>7</v>
      </c>
      <c r="R92" s="27">
        <v>5</v>
      </c>
      <c r="S92" s="26">
        <v>5</v>
      </c>
      <c r="T92" s="82">
        <v>5</v>
      </c>
      <c r="U92" s="82">
        <v>5</v>
      </c>
      <c r="V92" s="82">
        <v>5</v>
      </c>
      <c r="W92" s="21"/>
      <c r="X92" s="27"/>
      <c r="Y92" s="21"/>
      <c r="Z92" s="58"/>
      <c r="AA92" s="21"/>
      <c r="AB92" s="21"/>
      <c r="AC92" s="27"/>
      <c r="AD92" s="27"/>
      <c r="AE92" s="26"/>
      <c r="AF92" s="63"/>
      <c r="AG92" s="67"/>
      <c r="AH92" s="67"/>
      <c r="AI92" s="67"/>
      <c r="AJ92" s="67"/>
      <c r="AK92" s="67"/>
      <c r="AL92" s="67"/>
      <c r="AM92" s="67"/>
      <c r="AN92" s="67"/>
      <c r="AO92" s="63"/>
      <c r="AP92" s="63"/>
      <c r="AQ92" s="63"/>
      <c r="AR92" s="74"/>
      <c r="AS92" s="74"/>
      <c r="AT92" s="74"/>
      <c r="AU92" s="74"/>
      <c r="AV92" s="57"/>
      <c r="AW92" s="57"/>
      <c r="AX92" s="26"/>
      <c r="AY92" s="74"/>
      <c r="AZ92" s="74"/>
      <c r="BA92" s="82"/>
      <c r="BB92" s="74"/>
      <c r="BC92" s="57"/>
      <c r="BD92" s="63"/>
      <c r="BE92" s="26"/>
      <c r="BF92" s="57"/>
      <c r="BG92" s="74"/>
      <c r="BH92" s="82"/>
      <c r="BI92" s="74"/>
      <c r="BJ92" s="82"/>
      <c r="BK92" s="57"/>
      <c r="BL92" s="74"/>
      <c r="BM92" s="82"/>
      <c r="BN92" s="74"/>
      <c r="BO92" s="57"/>
      <c r="BP92" s="82"/>
      <c r="BQ92" s="91"/>
      <c r="BR92" s="74"/>
      <c r="BS92" s="57"/>
      <c r="BT92" s="74"/>
      <c r="BU92" s="63"/>
      <c r="BV92" s="82"/>
      <c r="BW92" s="4"/>
      <c r="BX92" s="6"/>
      <c r="BY92" s="71"/>
      <c r="BZ92" s="148"/>
      <c r="CA92" s="152"/>
      <c r="CB92" s="154"/>
      <c r="CC92" s="176"/>
    </row>
    <row r="93" spans="2:81" hidden="1" x14ac:dyDescent="0.35">
      <c r="B93" s="9"/>
      <c r="C93" s="21"/>
      <c r="D93" s="27"/>
      <c r="E93" s="21"/>
      <c r="F93" s="21"/>
      <c r="G93" s="21"/>
      <c r="H93" s="21"/>
      <c r="I93" s="58"/>
      <c r="J93" s="21"/>
      <c r="K93" s="21"/>
      <c r="L93" s="27"/>
      <c r="M93" s="27"/>
      <c r="N93" s="21"/>
      <c r="O93" s="64"/>
      <c r="P93" s="27"/>
      <c r="Q93" s="26"/>
      <c r="R93" s="26"/>
      <c r="S93" s="63"/>
      <c r="T93" s="63">
        <v>7</v>
      </c>
      <c r="U93" s="67"/>
      <c r="V93" s="67"/>
      <c r="W93" s="67"/>
      <c r="X93" s="67"/>
      <c r="Y93" s="67"/>
      <c r="Z93" s="67"/>
      <c r="AA93" s="67"/>
      <c r="AB93" s="67"/>
      <c r="AC93" s="67"/>
      <c r="AD93" s="63"/>
      <c r="AE93" s="63"/>
      <c r="AF93" s="63"/>
      <c r="AG93" s="74"/>
      <c r="AH93" s="63">
        <v>8</v>
      </c>
      <c r="AI93" s="74"/>
      <c r="AJ93" s="74"/>
      <c r="AK93" s="74"/>
      <c r="AL93" s="57"/>
      <c r="AM93" s="57"/>
      <c r="AN93" s="74"/>
      <c r="AO93" s="26"/>
      <c r="AP93" s="74"/>
      <c r="AQ93" s="74"/>
      <c r="AR93" s="74"/>
      <c r="AS93" s="82"/>
      <c r="AT93" s="74"/>
      <c r="AU93" s="57"/>
      <c r="AV93" s="63"/>
      <c r="AW93" s="26"/>
      <c r="AX93" s="57"/>
      <c r="AY93" s="74"/>
      <c r="AZ93" s="74"/>
      <c r="BA93" s="82"/>
      <c r="BB93" s="74"/>
      <c r="BC93" s="74"/>
      <c r="BD93" s="82"/>
      <c r="BE93" s="57"/>
      <c r="BF93" s="74"/>
      <c r="BG93" s="82"/>
      <c r="BH93" s="82"/>
      <c r="BI93" s="74"/>
      <c r="BJ93" s="74"/>
      <c r="BK93" s="57">
        <v>5</v>
      </c>
      <c r="BL93" s="82"/>
      <c r="BM93" s="74"/>
      <c r="BN93" s="91"/>
      <c r="BO93" s="74"/>
      <c r="BP93" s="57"/>
      <c r="BQ93" s="74"/>
      <c r="BR93" s="82"/>
      <c r="BS93" s="63"/>
      <c r="BT93" s="82"/>
      <c r="BU93" s="82"/>
      <c r="BV93" s="63"/>
      <c r="BW93" s="4"/>
      <c r="BX93" s="6"/>
      <c r="BY93" s="71"/>
      <c r="BZ93" s="148"/>
      <c r="CA93" s="152"/>
      <c r="CB93" s="154"/>
      <c r="CC93" s="176"/>
    </row>
    <row r="94" spans="2:81" hidden="1" x14ac:dyDescent="0.35">
      <c r="B94" s="8"/>
      <c r="C94" s="20"/>
      <c r="D94" s="26"/>
      <c r="E94" s="20"/>
      <c r="F94" s="20"/>
      <c r="G94" s="20"/>
      <c r="H94" s="20"/>
      <c r="I94" s="57"/>
      <c r="J94" s="20"/>
      <c r="K94" s="20"/>
      <c r="L94" s="26"/>
      <c r="M94" s="26"/>
      <c r="N94" s="20"/>
      <c r="O94" s="63"/>
      <c r="P94" s="26"/>
      <c r="Q94" s="26"/>
      <c r="R94" s="26"/>
      <c r="S94" s="70">
        <v>5</v>
      </c>
      <c r="T94" s="63"/>
      <c r="U94" s="67"/>
      <c r="V94" s="67"/>
      <c r="W94" s="67"/>
      <c r="X94" s="67"/>
      <c r="Y94" s="67"/>
      <c r="Z94" s="67"/>
      <c r="AA94" s="67"/>
      <c r="AB94" s="67"/>
      <c r="AC94" s="67"/>
      <c r="AD94" s="63"/>
      <c r="AE94" s="63"/>
      <c r="AF94" s="63"/>
      <c r="AG94" s="74"/>
      <c r="AH94" s="63"/>
      <c r="AI94" s="74"/>
      <c r="AJ94" s="74"/>
      <c r="AK94" s="74"/>
      <c r="AL94" s="57"/>
      <c r="AM94" s="57"/>
      <c r="AN94" s="74"/>
      <c r="AO94" s="26"/>
      <c r="AP94" s="74"/>
      <c r="AQ94" s="74"/>
      <c r="AR94" s="74"/>
      <c r="AS94" s="82"/>
      <c r="AT94" s="74"/>
      <c r="AU94" s="57"/>
      <c r="AV94" s="63"/>
      <c r="AW94" s="26"/>
      <c r="AX94" s="57"/>
      <c r="AY94" s="74"/>
      <c r="AZ94" s="74"/>
      <c r="BA94" s="82"/>
      <c r="BB94" s="74"/>
      <c r="BC94" s="74"/>
      <c r="BD94" s="82"/>
      <c r="BE94" s="57"/>
      <c r="BF94" s="74"/>
      <c r="BG94" s="82"/>
      <c r="BH94" s="82"/>
      <c r="BI94" s="74"/>
      <c r="BJ94" s="74"/>
      <c r="BK94" s="57"/>
      <c r="BL94" s="82"/>
      <c r="BM94" s="74"/>
      <c r="BN94" s="91"/>
      <c r="BO94" s="74"/>
      <c r="BP94" s="57"/>
      <c r="BQ94" s="74"/>
      <c r="BR94" s="82">
        <v>5</v>
      </c>
      <c r="BS94" s="63"/>
      <c r="BT94" s="82"/>
      <c r="BU94" s="82"/>
      <c r="BV94" s="63"/>
      <c r="BW94" s="4"/>
      <c r="BX94" s="6"/>
      <c r="BY94" s="71"/>
      <c r="BZ94" s="148"/>
      <c r="CA94" s="152"/>
      <c r="CB94" s="154"/>
      <c r="CC94" s="176"/>
    </row>
    <row r="95" spans="2:81" hidden="1" x14ac:dyDescent="0.35">
      <c r="B95" s="8"/>
      <c r="C95" s="74">
        <v>8</v>
      </c>
      <c r="D95" s="74">
        <v>8</v>
      </c>
      <c r="E95" s="20">
        <v>7</v>
      </c>
      <c r="F95" s="20">
        <v>7</v>
      </c>
      <c r="G95" s="63">
        <v>7</v>
      </c>
      <c r="H95" s="63">
        <v>7</v>
      </c>
      <c r="I95" s="74">
        <v>7</v>
      </c>
      <c r="J95" s="20">
        <v>6</v>
      </c>
      <c r="K95" s="20">
        <v>6</v>
      </c>
      <c r="L95" s="20">
        <v>6</v>
      </c>
      <c r="M95" s="63">
        <v>6</v>
      </c>
      <c r="N95" s="67">
        <v>6</v>
      </c>
      <c r="O95" s="67">
        <v>6</v>
      </c>
      <c r="P95" s="67">
        <v>6</v>
      </c>
      <c r="Q95" s="67">
        <v>6</v>
      </c>
      <c r="R95" s="67">
        <v>6</v>
      </c>
      <c r="S95" s="63">
        <v>6</v>
      </c>
      <c r="T95" s="74">
        <v>6</v>
      </c>
      <c r="U95" s="74">
        <v>6</v>
      </c>
      <c r="V95" s="74">
        <v>6</v>
      </c>
      <c r="W95" s="63">
        <v>6</v>
      </c>
      <c r="X95" s="20">
        <v>5</v>
      </c>
      <c r="Y95" s="20">
        <v>5</v>
      </c>
      <c r="Z95" s="63">
        <v>5</v>
      </c>
      <c r="AA95" s="67">
        <v>5</v>
      </c>
      <c r="AB95" s="57">
        <v>5</v>
      </c>
      <c r="AC95" s="57">
        <v>5</v>
      </c>
      <c r="AD95" s="57">
        <v>5</v>
      </c>
      <c r="AE95" s="57">
        <v>5</v>
      </c>
      <c r="AF95" s="26"/>
      <c r="AG95" s="20"/>
      <c r="AH95" s="57"/>
      <c r="AI95" s="26"/>
      <c r="AJ95" s="26"/>
      <c r="AK95" s="26"/>
      <c r="AL95" s="26"/>
      <c r="AM95" s="26"/>
      <c r="AN95" s="63"/>
      <c r="AO95" s="67"/>
      <c r="AP95" s="67"/>
      <c r="AQ95" s="67"/>
      <c r="AR95" s="63"/>
      <c r="AS95" s="74"/>
      <c r="AT95" s="74"/>
      <c r="AU95" s="74"/>
      <c r="AV95" s="74"/>
      <c r="AW95" s="57"/>
      <c r="AX95" s="26"/>
      <c r="AY95" s="74"/>
      <c r="AZ95" s="74"/>
      <c r="BA95" s="82"/>
      <c r="BB95" s="57"/>
      <c r="BC95" s="26"/>
      <c r="BD95" s="82"/>
      <c r="BE95" s="74"/>
      <c r="BF95" s="82"/>
      <c r="BG95" s="74"/>
      <c r="BH95" s="82"/>
      <c r="BI95" s="82"/>
      <c r="BJ95" s="74"/>
      <c r="BK95" s="74"/>
      <c r="BL95" s="57"/>
      <c r="BM95" s="82"/>
      <c r="BN95" s="74"/>
      <c r="BO95" s="91"/>
      <c r="BP95" s="74"/>
      <c r="BQ95" s="74"/>
      <c r="BR95" s="82"/>
      <c r="BS95" s="63"/>
      <c r="BT95" s="82"/>
      <c r="BU95" s="82"/>
      <c r="BV95" s="63"/>
      <c r="BW95" s="4"/>
      <c r="BX95" s="6"/>
      <c r="BY95" s="71"/>
      <c r="BZ95" s="148"/>
      <c r="CA95" s="152"/>
      <c r="CB95" s="154"/>
      <c r="CC95" s="176"/>
    </row>
    <row r="96" spans="2:81" hidden="1" x14ac:dyDescent="0.35">
      <c r="B96" s="8"/>
      <c r="C96" s="74">
        <v>8</v>
      </c>
      <c r="D96" s="74">
        <v>8</v>
      </c>
      <c r="E96" s="63">
        <v>8</v>
      </c>
      <c r="F96" s="74">
        <v>8</v>
      </c>
      <c r="G96" s="63">
        <v>7</v>
      </c>
      <c r="H96" s="63">
        <v>7</v>
      </c>
      <c r="I96" s="63">
        <v>7</v>
      </c>
      <c r="J96" s="63">
        <v>7</v>
      </c>
      <c r="K96" s="74">
        <v>7</v>
      </c>
      <c r="L96" s="74">
        <v>7</v>
      </c>
      <c r="M96" s="74">
        <v>7</v>
      </c>
      <c r="N96" s="74">
        <v>7</v>
      </c>
      <c r="O96" s="74">
        <v>6</v>
      </c>
      <c r="P96" s="63">
        <v>6</v>
      </c>
      <c r="Q96" s="20">
        <v>5</v>
      </c>
      <c r="R96" s="26">
        <v>5</v>
      </c>
      <c r="S96" s="26">
        <v>5</v>
      </c>
      <c r="T96" s="63">
        <v>5</v>
      </c>
      <c r="U96" s="26">
        <v>5</v>
      </c>
      <c r="V96" s="26">
        <v>5</v>
      </c>
      <c r="W96" s="26">
        <v>5</v>
      </c>
      <c r="X96" s="67">
        <v>5</v>
      </c>
      <c r="Y96" s="63">
        <v>5</v>
      </c>
      <c r="Z96" s="74">
        <v>5</v>
      </c>
      <c r="AA96" s="26">
        <v>5</v>
      </c>
      <c r="AB96" s="74">
        <v>5</v>
      </c>
      <c r="AC96" s="82">
        <v>5</v>
      </c>
      <c r="AD96" s="57">
        <v>5</v>
      </c>
      <c r="AE96" s="82">
        <v>5</v>
      </c>
      <c r="AF96" s="57">
        <v>5</v>
      </c>
      <c r="AG96" s="20"/>
      <c r="AH96" s="26"/>
      <c r="AI96" s="20"/>
      <c r="AJ96" s="20"/>
      <c r="AK96" s="20"/>
      <c r="AL96" s="57"/>
      <c r="AM96" s="20"/>
      <c r="AN96" s="20"/>
      <c r="AO96" s="20"/>
      <c r="AP96" s="63"/>
      <c r="AQ96" s="67"/>
      <c r="AR96" s="67"/>
      <c r="AS96" s="67"/>
      <c r="AT96" s="67"/>
      <c r="AU96" s="67"/>
      <c r="AV96" s="67"/>
      <c r="AW96" s="67"/>
      <c r="AX96" s="67"/>
      <c r="AY96" s="74"/>
      <c r="AZ96" s="57"/>
      <c r="BA96" s="57"/>
      <c r="BB96" s="74"/>
      <c r="BC96" s="74"/>
      <c r="BD96" s="82"/>
      <c r="BE96" s="57"/>
      <c r="BF96" s="26"/>
      <c r="BG96" s="57"/>
      <c r="BH96" s="74"/>
      <c r="BI96" s="82"/>
      <c r="BJ96" s="57"/>
      <c r="BK96" s="74"/>
      <c r="BL96" s="82"/>
      <c r="BM96" s="82"/>
      <c r="BN96" s="74"/>
      <c r="BO96" s="74"/>
      <c r="BP96" s="91"/>
      <c r="BQ96" s="74"/>
      <c r="BR96" s="74"/>
      <c r="BS96" s="82"/>
      <c r="BT96" s="82"/>
      <c r="BU96" s="82"/>
      <c r="BV96" s="63"/>
      <c r="BW96" s="4"/>
      <c r="BX96" s="6"/>
      <c r="BY96" s="71"/>
      <c r="BZ96" s="148"/>
      <c r="CA96" s="152"/>
      <c r="CB96" s="154"/>
      <c r="CC96" s="176"/>
    </row>
    <row r="97" spans="2:81" hidden="1" x14ac:dyDescent="0.35">
      <c r="B97" s="8"/>
      <c r="C97" s="20"/>
      <c r="D97" s="26"/>
      <c r="E97" s="20"/>
      <c r="F97" s="20"/>
      <c r="G97" s="20"/>
      <c r="H97" s="20"/>
      <c r="I97" s="57"/>
      <c r="J97" s="20"/>
      <c r="K97" s="20"/>
      <c r="L97" s="26"/>
      <c r="M97" s="26"/>
      <c r="N97" s="20"/>
      <c r="O97" s="63"/>
      <c r="P97" s="26"/>
      <c r="Q97" s="26"/>
      <c r="R97" s="26"/>
      <c r="S97" s="63"/>
      <c r="T97" s="63"/>
      <c r="U97" s="67"/>
      <c r="V97" s="67"/>
      <c r="W97" s="67"/>
      <c r="X97" s="67"/>
      <c r="Y97" s="67"/>
      <c r="Z97" s="67"/>
      <c r="AA97" s="67"/>
      <c r="AB97" s="67"/>
      <c r="AC97" s="67"/>
      <c r="AD97" s="63"/>
      <c r="AE97" s="63"/>
      <c r="AF97" s="63"/>
      <c r="AG97" s="74"/>
      <c r="AH97" s="63"/>
      <c r="AI97" s="74"/>
      <c r="AJ97" s="74"/>
      <c r="AK97" s="74"/>
      <c r="AL97" s="57"/>
      <c r="AM97" s="57"/>
      <c r="AN97" s="74"/>
      <c r="AO97" s="26"/>
      <c r="AP97" s="74"/>
      <c r="AQ97" s="74"/>
      <c r="AR97" s="74"/>
      <c r="AS97" s="82"/>
      <c r="AT97" s="74"/>
      <c r="AU97" s="57"/>
      <c r="AV97" s="63"/>
      <c r="AW97" s="26">
        <v>5</v>
      </c>
      <c r="AX97" s="57"/>
      <c r="AY97" s="74"/>
      <c r="AZ97" s="74"/>
      <c r="BA97" s="82"/>
      <c r="BB97" s="74"/>
      <c r="BC97" s="74"/>
      <c r="BD97" s="82"/>
      <c r="BE97" s="57"/>
      <c r="BF97" s="74"/>
      <c r="BG97" s="82"/>
      <c r="BH97" s="82"/>
      <c r="BI97" s="74"/>
      <c r="BJ97" s="74"/>
      <c r="BK97" s="57"/>
      <c r="BL97" s="82"/>
      <c r="BM97" s="74"/>
      <c r="BN97" s="91"/>
      <c r="BO97" s="74"/>
      <c r="BP97" s="57">
        <v>5</v>
      </c>
      <c r="BQ97" s="74"/>
      <c r="BR97" s="82">
        <v>5</v>
      </c>
      <c r="BS97" s="63"/>
      <c r="BT97" s="82"/>
      <c r="BU97" s="82"/>
      <c r="BV97" s="63">
        <v>5</v>
      </c>
      <c r="BW97" s="4"/>
      <c r="BX97" s="6"/>
      <c r="BY97" s="71"/>
      <c r="BZ97" s="148"/>
      <c r="CA97" s="152"/>
      <c r="CB97" s="154"/>
      <c r="CC97" s="176"/>
    </row>
    <row r="98" spans="2:81" hidden="1" x14ac:dyDescent="0.35">
      <c r="B98" s="8"/>
      <c r="C98" s="20"/>
      <c r="D98" s="26"/>
      <c r="E98" s="20"/>
      <c r="F98" s="20"/>
      <c r="G98" s="20"/>
      <c r="H98" s="20"/>
      <c r="I98" s="57"/>
      <c r="J98" s="20"/>
      <c r="K98" s="20"/>
      <c r="L98" s="26"/>
      <c r="M98" s="26"/>
      <c r="N98" s="20"/>
      <c r="O98" s="63"/>
      <c r="P98" s="26"/>
      <c r="Q98" s="26"/>
      <c r="R98" s="26"/>
      <c r="S98" s="63"/>
      <c r="T98" s="63"/>
      <c r="U98" s="67"/>
      <c r="V98" s="67"/>
      <c r="W98" s="67"/>
      <c r="X98" s="67"/>
      <c r="Y98" s="67"/>
      <c r="Z98" s="67"/>
      <c r="AA98" s="67"/>
      <c r="AB98" s="67"/>
      <c r="AC98" s="67"/>
      <c r="AD98" s="63"/>
      <c r="AE98" s="63"/>
      <c r="AF98" s="63"/>
      <c r="AG98" s="74"/>
      <c r="AH98" s="63">
        <v>5</v>
      </c>
      <c r="AI98" s="74"/>
      <c r="AJ98" s="74"/>
      <c r="AK98" s="74"/>
      <c r="AL98" s="57"/>
      <c r="AM98" s="57"/>
      <c r="AN98" s="74"/>
      <c r="AO98" s="26"/>
      <c r="AP98" s="74"/>
      <c r="AQ98" s="74"/>
      <c r="AR98" s="74"/>
      <c r="AS98" s="82"/>
      <c r="AT98" s="74"/>
      <c r="AU98" s="57"/>
      <c r="AV98" s="63"/>
      <c r="AW98" s="26"/>
      <c r="AX98" s="57"/>
      <c r="AY98" s="74"/>
      <c r="AZ98" s="74"/>
      <c r="BA98" s="82"/>
      <c r="BB98" s="74"/>
      <c r="BC98" s="74"/>
      <c r="BD98" s="82"/>
      <c r="BE98" s="57">
        <v>5</v>
      </c>
      <c r="BF98" s="74"/>
      <c r="BG98" s="82"/>
      <c r="BH98" s="82"/>
      <c r="BI98" s="74"/>
      <c r="BJ98" s="74"/>
      <c r="BK98" s="57">
        <v>5</v>
      </c>
      <c r="BL98" s="82"/>
      <c r="BM98" s="74"/>
      <c r="BN98" s="91"/>
      <c r="BO98" s="74"/>
      <c r="BP98" s="57">
        <v>5</v>
      </c>
      <c r="BQ98" s="74"/>
      <c r="BR98" s="82">
        <v>5</v>
      </c>
      <c r="BS98" s="63"/>
      <c r="BT98" s="82"/>
      <c r="BU98" s="82"/>
      <c r="BV98" s="63"/>
      <c r="BW98" s="4"/>
      <c r="BX98" s="6"/>
      <c r="BY98" s="71"/>
      <c r="BZ98" s="148"/>
      <c r="CA98" s="152"/>
      <c r="CB98" s="154"/>
      <c r="CC98" s="176"/>
    </row>
    <row r="99" spans="2:81" hidden="1" x14ac:dyDescent="0.35">
      <c r="B99" s="8"/>
      <c r="C99" s="63">
        <v>6</v>
      </c>
      <c r="D99" s="57">
        <v>5</v>
      </c>
      <c r="E99" s="63">
        <v>5</v>
      </c>
      <c r="F99" s="70">
        <v>5</v>
      </c>
      <c r="G99" s="63">
        <v>5</v>
      </c>
      <c r="H99" s="57">
        <v>5</v>
      </c>
      <c r="I99" s="57">
        <v>5</v>
      </c>
      <c r="J99" s="57">
        <v>5</v>
      </c>
      <c r="K99" s="57">
        <v>5</v>
      </c>
      <c r="L99" s="73">
        <v>5</v>
      </c>
      <c r="M99" s="57">
        <v>5</v>
      </c>
      <c r="N99" s="57">
        <v>5</v>
      </c>
      <c r="O99" s="57">
        <v>5</v>
      </c>
      <c r="P99" s="82">
        <v>5</v>
      </c>
      <c r="Q99" s="20"/>
      <c r="R99" s="26"/>
      <c r="S99" s="20"/>
      <c r="T99" s="20"/>
      <c r="U99" s="20"/>
      <c r="V99" s="20"/>
      <c r="W99" s="20"/>
      <c r="X99" s="20"/>
      <c r="Y99" s="26"/>
      <c r="Z99" s="26"/>
      <c r="AA99" s="20"/>
      <c r="AB99" s="63"/>
      <c r="AC99" s="26"/>
      <c r="AD99" s="26"/>
      <c r="AE99" s="26"/>
      <c r="AF99" s="63"/>
      <c r="AG99" s="67"/>
      <c r="AH99" s="67"/>
      <c r="AI99" s="67"/>
      <c r="AJ99" s="67"/>
      <c r="AK99" s="67"/>
      <c r="AL99" s="67"/>
      <c r="AM99" s="67"/>
      <c r="AN99" s="67"/>
      <c r="AO99" s="63"/>
      <c r="AP99" s="63"/>
      <c r="AQ99" s="63"/>
      <c r="AR99" s="74"/>
      <c r="AS99" s="74"/>
      <c r="AT99" s="74"/>
      <c r="AU99" s="74"/>
      <c r="AV99" s="74"/>
      <c r="AW99" s="26"/>
      <c r="AX99" s="74"/>
      <c r="AY99" s="74"/>
      <c r="AZ99" s="74"/>
      <c r="BA99" s="82"/>
      <c r="BB99" s="74"/>
      <c r="BC99" s="63"/>
      <c r="BD99" s="26"/>
      <c r="BE99" s="74"/>
      <c r="BF99" s="74"/>
      <c r="BG99" s="82"/>
      <c r="BH99" s="74"/>
      <c r="BI99" s="82"/>
      <c r="BJ99" s="74"/>
      <c r="BK99" s="82"/>
      <c r="BL99" s="82"/>
      <c r="BM99" s="74"/>
      <c r="BN99" s="74"/>
      <c r="BO99" s="82"/>
      <c r="BP99" s="74"/>
      <c r="BQ99" s="91"/>
      <c r="BR99" s="74"/>
      <c r="BS99" s="74"/>
      <c r="BT99" s="63"/>
      <c r="BU99" s="82"/>
      <c r="BV99" s="82"/>
      <c r="BW99" s="4"/>
      <c r="BX99" s="6"/>
      <c r="BY99" s="71"/>
      <c r="BZ99" s="148"/>
      <c r="CA99" s="152"/>
      <c r="CB99" s="154"/>
      <c r="CC99" s="176"/>
    </row>
    <row r="100" spans="2:81" hidden="1" x14ac:dyDescent="0.35">
      <c r="B100" s="8"/>
      <c r="C100" s="74">
        <v>6</v>
      </c>
      <c r="D100" s="74">
        <v>6</v>
      </c>
      <c r="E100" s="74">
        <v>6</v>
      </c>
      <c r="F100" s="74">
        <v>6</v>
      </c>
      <c r="G100" s="74">
        <v>6</v>
      </c>
      <c r="H100" s="70">
        <v>5</v>
      </c>
      <c r="I100" s="73">
        <v>5</v>
      </c>
      <c r="J100" s="74">
        <v>5</v>
      </c>
      <c r="K100" s="74">
        <v>5</v>
      </c>
      <c r="L100" s="57">
        <v>5</v>
      </c>
      <c r="M100" s="74">
        <v>5</v>
      </c>
      <c r="N100" s="20"/>
      <c r="O100" s="26"/>
      <c r="P100" s="20"/>
      <c r="Q100" s="20"/>
      <c r="R100" s="20"/>
      <c r="S100" s="20"/>
      <c r="T100" s="57"/>
      <c r="U100" s="20"/>
      <c r="V100" s="20"/>
      <c r="W100" s="26"/>
      <c r="X100" s="26"/>
      <c r="Y100" s="20"/>
      <c r="Z100" s="63"/>
      <c r="AA100" s="26"/>
      <c r="AB100" s="26"/>
      <c r="AC100" s="26"/>
      <c r="AD100" s="63"/>
      <c r="AE100" s="67"/>
      <c r="AF100" s="67"/>
      <c r="AG100" s="67"/>
      <c r="AH100" s="67"/>
      <c r="AI100" s="67"/>
      <c r="AJ100" s="67"/>
      <c r="AK100" s="67"/>
      <c r="AL100" s="67"/>
      <c r="AM100" s="67"/>
      <c r="AN100" s="63"/>
      <c r="AO100" s="63"/>
      <c r="AP100" s="63"/>
      <c r="AQ100" s="74"/>
      <c r="AR100" s="74"/>
      <c r="AS100" s="74"/>
      <c r="AT100" s="74"/>
      <c r="AU100" s="57"/>
      <c r="AV100" s="57"/>
      <c r="AW100" s="74"/>
      <c r="AX100" s="26"/>
      <c r="AY100" s="74"/>
      <c r="AZ100" s="74"/>
      <c r="BA100" s="82"/>
      <c r="BB100" s="57"/>
      <c r="BC100" s="63"/>
      <c r="BD100" s="26"/>
      <c r="BE100" s="57"/>
      <c r="BF100" s="82"/>
      <c r="BG100" s="74"/>
      <c r="BH100" s="82"/>
      <c r="BI100" s="74"/>
      <c r="BJ100" s="82"/>
      <c r="BK100" s="82"/>
      <c r="BL100" s="74"/>
      <c r="BM100" s="57"/>
      <c r="BN100" s="82"/>
      <c r="BO100" s="91"/>
      <c r="BP100" s="57"/>
      <c r="BQ100" s="74"/>
      <c r="BR100" s="82"/>
      <c r="BS100" s="63"/>
      <c r="BT100" s="82"/>
      <c r="BU100" s="82"/>
      <c r="BV100" s="63"/>
      <c r="BW100" s="4"/>
      <c r="BX100" s="6"/>
      <c r="BY100" s="71"/>
      <c r="BZ100" s="148"/>
      <c r="CA100" s="152"/>
      <c r="CB100" s="154"/>
      <c r="CC100" s="176"/>
    </row>
    <row r="101" spans="2:81" hidden="1" x14ac:dyDescent="0.35">
      <c r="B101" s="8"/>
      <c r="C101" s="63">
        <v>7</v>
      </c>
      <c r="D101" s="67">
        <v>6</v>
      </c>
      <c r="E101" s="63">
        <v>6</v>
      </c>
      <c r="F101" s="63">
        <v>5</v>
      </c>
      <c r="G101" s="57">
        <v>5</v>
      </c>
      <c r="H101" s="57">
        <v>5</v>
      </c>
      <c r="I101" s="26">
        <v>5</v>
      </c>
      <c r="J101" s="82">
        <v>5</v>
      </c>
      <c r="K101" s="57">
        <v>5</v>
      </c>
      <c r="L101" s="57">
        <v>5</v>
      </c>
      <c r="M101" s="82">
        <v>5</v>
      </c>
      <c r="N101" s="20"/>
      <c r="O101" s="26"/>
      <c r="P101" s="20"/>
      <c r="Q101" s="20"/>
      <c r="R101" s="20"/>
      <c r="S101" s="20"/>
      <c r="T101" s="57"/>
      <c r="U101" s="20"/>
      <c r="V101" s="20"/>
      <c r="W101" s="26"/>
      <c r="X101" s="26"/>
      <c r="Y101" s="20"/>
      <c r="Z101" s="63"/>
      <c r="AA101" s="26"/>
      <c r="AB101" s="26"/>
      <c r="AC101" s="26"/>
      <c r="AD101" s="63"/>
      <c r="AE101" s="67"/>
      <c r="AF101" s="67"/>
      <c r="AG101" s="67"/>
      <c r="AH101" s="67"/>
      <c r="AI101" s="67"/>
      <c r="AJ101" s="67"/>
      <c r="AK101" s="67"/>
      <c r="AL101" s="67"/>
      <c r="AM101" s="63"/>
      <c r="AN101" s="63"/>
      <c r="AO101" s="63"/>
      <c r="AP101" s="74"/>
      <c r="AQ101" s="74"/>
      <c r="AR101" s="74"/>
      <c r="AS101" s="74"/>
      <c r="AT101" s="74"/>
      <c r="AU101" s="74"/>
      <c r="AV101" s="74"/>
      <c r="AW101" s="74"/>
      <c r="AX101" s="74"/>
      <c r="AY101" s="57"/>
      <c r="AZ101" s="63"/>
      <c r="BA101" s="26"/>
      <c r="BB101" s="57"/>
      <c r="BC101" s="74"/>
      <c r="BD101" s="74"/>
      <c r="BE101" s="82"/>
      <c r="BF101" s="74"/>
      <c r="BG101" s="74"/>
      <c r="BH101" s="82"/>
      <c r="BI101" s="74"/>
      <c r="BJ101" s="82"/>
      <c r="BK101" s="82"/>
      <c r="BL101" s="74"/>
      <c r="BM101" s="74"/>
      <c r="BN101" s="82"/>
      <c r="BO101" s="74"/>
      <c r="BP101" s="91"/>
      <c r="BQ101" s="74"/>
      <c r="BR101" s="57"/>
      <c r="BS101" s="74"/>
      <c r="BT101" s="63"/>
      <c r="BU101" s="82"/>
      <c r="BV101" s="82"/>
      <c r="BW101" s="4"/>
      <c r="BX101" s="6"/>
      <c r="BY101" s="71"/>
      <c r="BZ101" s="148"/>
      <c r="CA101" s="152"/>
      <c r="CB101" s="154"/>
      <c r="CC101" s="176"/>
    </row>
    <row r="102" spans="2:81" hidden="1" x14ac:dyDescent="0.35">
      <c r="B102" s="8"/>
      <c r="C102" s="20"/>
      <c r="D102" s="26"/>
      <c r="E102" s="20"/>
      <c r="F102" s="20"/>
      <c r="G102" s="20"/>
      <c r="H102" s="20"/>
      <c r="I102" s="57"/>
      <c r="J102" s="20"/>
      <c r="K102" s="20"/>
      <c r="L102" s="26"/>
      <c r="M102" s="26"/>
      <c r="N102" s="20"/>
      <c r="O102" s="63"/>
      <c r="P102" s="26"/>
      <c r="Q102" s="26"/>
      <c r="R102" s="26"/>
      <c r="S102" s="63"/>
      <c r="T102" s="63">
        <v>5</v>
      </c>
      <c r="U102" s="67"/>
      <c r="V102" s="67"/>
      <c r="W102" s="67"/>
      <c r="X102" s="67"/>
      <c r="Y102" s="67"/>
      <c r="Z102" s="67"/>
      <c r="AA102" s="67"/>
      <c r="AB102" s="67"/>
      <c r="AC102" s="67"/>
      <c r="AD102" s="63"/>
      <c r="AE102" s="63"/>
      <c r="AF102" s="63"/>
      <c r="AG102" s="74"/>
      <c r="AH102" s="63"/>
      <c r="AI102" s="74"/>
      <c r="AJ102" s="74"/>
      <c r="AK102" s="74"/>
      <c r="AL102" s="57"/>
      <c r="AM102" s="57">
        <v>5</v>
      </c>
      <c r="AN102" s="74"/>
      <c r="AO102" s="26"/>
      <c r="AP102" s="74"/>
      <c r="AQ102" s="74"/>
      <c r="AR102" s="74"/>
      <c r="AS102" s="82"/>
      <c r="AT102" s="74"/>
      <c r="AU102" s="57"/>
      <c r="AV102" s="63"/>
      <c r="AW102" s="26"/>
      <c r="AX102" s="57"/>
      <c r="AY102" s="74"/>
      <c r="AZ102" s="74"/>
      <c r="BA102" s="82"/>
      <c r="BB102" s="74"/>
      <c r="BC102" s="74"/>
      <c r="BD102" s="82"/>
      <c r="BE102" s="57"/>
      <c r="BF102" s="74"/>
      <c r="BG102" s="82"/>
      <c r="BH102" s="82"/>
      <c r="BI102" s="74"/>
      <c r="BJ102" s="74"/>
      <c r="BK102" s="57">
        <v>5</v>
      </c>
      <c r="BL102" s="82"/>
      <c r="BM102" s="74"/>
      <c r="BN102" s="91"/>
      <c r="BO102" s="74"/>
      <c r="BP102" s="57"/>
      <c r="BQ102" s="74"/>
      <c r="BR102" s="82"/>
      <c r="BS102" s="63"/>
      <c r="BT102" s="82"/>
      <c r="BU102" s="82"/>
      <c r="BV102" s="63"/>
      <c r="BW102" s="4"/>
      <c r="BX102" s="6"/>
      <c r="BY102" s="71"/>
      <c r="BZ102" s="148"/>
      <c r="CA102" s="152"/>
      <c r="CB102" s="154"/>
      <c r="CC102" s="176"/>
    </row>
    <row r="103" spans="2:81" hidden="1" x14ac:dyDescent="0.35">
      <c r="B103" s="2" t="s">
        <v>37</v>
      </c>
      <c r="C103" s="97">
        <v>20</v>
      </c>
      <c r="D103" s="97"/>
      <c r="E103" s="97">
        <v>26</v>
      </c>
      <c r="F103" s="97">
        <v>21</v>
      </c>
      <c r="G103" s="97">
        <v>15</v>
      </c>
      <c r="H103" s="97">
        <v>25</v>
      </c>
      <c r="I103" s="97">
        <v>13</v>
      </c>
      <c r="J103" s="97">
        <v>23</v>
      </c>
      <c r="K103" s="97">
        <v>18</v>
      </c>
      <c r="L103" s="97"/>
      <c r="M103" s="97"/>
      <c r="N103" s="97">
        <v>14</v>
      </c>
      <c r="O103" s="97">
        <v>38</v>
      </c>
      <c r="P103" s="97"/>
      <c r="Q103" s="97"/>
      <c r="R103" s="97"/>
      <c r="S103" s="97" t="s">
        <v>212</v>
      </c>
      <c r="T103" s="97" t="s">
        <v>212</v>
      </c>
      <c r="U103" s="97" t="s">
        <v>221</v>
      </c>
      <c r="V103" s="97">
        <v>13</v>
      </c>
      <c r="W103" s="97"/>
      <c r="X103" s="97"/>
      <c r="Y103" s="97">
        <v>18</v>
      </c>
      <c r="Z103" s="3">
        <v>17</v>
      </c>
      <c r="AA103" s="97">
        <v>7</v>
      </c>
      <c r="AB103" s="97">
        <v>22</v>
      </c>
      <c r="AC103" s="97">
        <v>19</v>
      </c>
      <c r="AD103" s="97">
        <v>12</v>
      </c>
      <c r="AE103" s="97">
        <v>19</v>
      </c>
      <c r="AF103" s="146" t="s">
        <v>233</v>
      </c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6"/>
      <c r="BN103" s="146"/>
      <c r="BO103" s="146"/>
      <c r="BP103" s="146"/>
      <c r="BQ103" s="146"/>
      <c r="BR103" s="146"/>
      <c r="BS103" s="146" t="s">
        <v>238</v>
      </c>
      <c r="BT103" s="146"/>
      <c r="BU103" s="146"/>
      <c r="BV103" s="146" t="s">
        <v>239</v>
      </c>
      <c r="BW103" s="97"/>
      <c r="BX103" s="5"/>
      <c r="BY103" s="116"/>
      <c r="BZ103" s="149"/>
      <c r="CA103" s="151"/>
      <c r="CB103" s="153"/>
      <c r="CC103" s="175"/>
    </row>
    <row r="104" spans="2:81" hidden="1" x14ac:dyDescent="0.35">
      <c r="B104" s="9"/>
      <c r="C104" s="21"/>
      <c r="D104" s="27"/>
      <c r="E104" s="21"/>
      <c r="F104" s="21"/>
      <c r="G104" s="21"/>
      <c r="H104" s="21"/>
      <c r="I104" s="58"/>
      <c r="J104" s="20"/>
      <c r="K104" s="20"/>
      <c r="L104" s="26"/>
      <c r="M104" s="26"/>
      <c r="N104" s="20"/>
      <c r="O104" s="63"/>
      <c r="P104" s="26"/>
      <c r="Q104" s="26"/>
      <c r="R104" s="26"/>
      <c r="S104" s="63"/>
      <c r="T104" s="63">
        <v>5</v>
      </c>
      <c r="U104" s="67"/>
      <c r="V104" s="67"/>
      <c r="W104" s="67"/>
      <c r="X104" s="67"/>
      <c r="Y104" s="67"/>
      <c r="Z104" s="67"/>
      <c r="AA104" s="67"/>
      <c r="AB104" s="67"/>
      <c r="AC104" s="67"/>
      <c r="AD104" s="63"/>
      <c r="AE104" s="63"/>
      <c r="AF104" s="63"/>
      <c r="AG104" s="74"/>
      <c r="AH104" s="63">
        <v>5</v>
      </c>
      <c r="AI104" s="74"/>
      <c r="AJ104" s="74"/>
      <c r="AK104" s="74"/>
      <c r="AL104" s="57"/>
      <c r="AM104" s="57"/>
      <c r="AN104" s="74"/>
      <c r="AO104" s="26"/>
      <c r="AP104" s="74"/>
      <c r="AQ104" s="74"/>
      <c r="AR104" s="74"/>
      <c r="AS104" s="82"/>
      <c r="AT104" s="74"/>
      <c r="AU104" s="57"/>
      <c r="AV104" s="63"/>
      <c r="AW104" s="26"/>
      <c r="AX104" s="57"/>
      <c r="AY104" s="74"/>
      <c r="AZ104" s="74"/>
      <c r="BA104" s="82"/>
      <c r="BB104" s="74"/>
      <c r="BC104" s="74"/>
      <c r="BD104" s="82"/>
      <c r="BE104" s="57"/>
      <c r="BF104" s="74"/>
      <c r="BG104" s="82"/>
      <c r="BH104" s="82"/>
      <c r="BI104" s="74"/>
      <c r="BJ104" s="74"/>
      <c r="BK104" s="57"/>
      <c r="BL104" s="82"/>
      <c r="BM104" s="74"/>
      <c r="BN104" s="91"/>
      <c r="BO104" s="74"/>
      <c r="BP104" s="57"/>
      <c r="BQ104" s="74"/>
      <c r="BR104" s="82"/>
      <c r="BS104" s="63"/>
      <c r="BT104" s="82"/>
      <c r="BU104" s="82"/>
      <c r="BV104" s="63"/>
      <c r="BW104" s="56"/>
      <c r="BX104" s="6"/>
      <c r="BY104" s="71"/>
      <c r="BZ104" s="148"/>
      <c r="CA104" s="152"/>
      <c r="CB104" s="154"/>
      <c r="CC104" s="176"/>
    </row>
    <row r="105" spans="2:81" hidden="1" x14ac:dyDescent="0.35">
      <c r="B105" s="8"/>
      <c r="C105" s="20"/>
      <c r="D105" s="26"/>
      <c r="E105" s="20"/>
      <c r="F105" s="20"/>
      <c r="G105" s="20"/>
      <c r="H105" s="20"/>
      <c r="I105" s="57"/>
      <c r="J105" s="20"/>
      <c r="K105" s="20"/>
      <c r="L105" s="26"/>
      <c r="M105" s="26"/>
      <c r="N105" s="20"/>
      <c r="O105" s="63"/>
      <c r="P105" s="26"/>
      <c r="Q105" s="26"/>
      <c r="R105" s="26"/>
      <c r="S105" s="70">
        <v>5</v>
      </c>
      <c r="T105" s="63"/>
      <c r="U105" s="67"/>
      <c r="V105" s="67"/>
      <c r="W105" s="67"/>
      <c r="X105" s="67"/>
      <c r="Y105" s="70">
        <v>5</v>
      </c>
      <c r="Z105" s="67"/>
      <c r="AA105" s="67"/>
      <c r="AB105" s="67"/>
      <c r="AC105" s="67"/>
      <c r="AD105" s="63"/>
      <c r="AE105" s="63"/>
      <c r="AF105" s="63"/>
      <c r="AG105" s="74"/>
      <c r="AH105" s="73">
        <v>5</v>
      </c>
      <c r="AI105" s="74"/>
      <c r="AJ105" s="74"/>
      <c r="AK105" s="74"/>
      <c r="AL105" s="57">
        <v>5</v>
      </c>
      <c r="AM105" s="57">
        <v>5</v>
      </c>
      <c r="AN105" s="74"/>
      <c r="AO105" s="26"/>
      <c r="AP105" s="74"/>
      <c r="AQ105" s="74"/>
      <c r="AR105" s="74"/>
      <c r="AS105" s="82"/>
      <c r="AT105" s="74"/>
      <c r="AU105" s="57"/>
      <c r="AV105" s="63"/>
      <c r="AW105" s="26"/>
      <c r="AX105" s="57"/>
      <c r="AY105" s="74"/>
      <c r="AZ105" s="74"/>
      <c r="BA105" s="82"/>
      <c r="BB105" s="74"/>
      <c r="BC105" s="73">
        <v>5</v>
      </c>
      <c r="BD105" s="82"/>
      <c r="BE105" s="57">
        <v>5</v>
      </c>
      <c r="BF105" s="74"/>
      <c r="BG105" s="82"/>
      <c r="BH105" s="82"/>
      <c r="BI105" s="74"/>
      <c r="BJ105" s="73">
        <v>5</v>
      </c>
      <c r="BK105" s="57">
        <v>5</v>
      </c>
      <c r="BL105" s="82"/>
      <c r="BM105" s="74"/>
      <c r="BN105" s="91"/>
      <c r="BO105" s="74"/>
      <c r="BP105" s="57">
        <v>5</v>
      </c>
      <c r="BQ105" s="74"/>
      <c r="BR105" s="82"/>
      <c r="BS105" s="63"/>
      <c r="BT105" s="82"/>
      <c r="BU105" s="82"/>
      <c r="BV105" s="63">
        <v>5</v>
      </c>
      <c r="BW105" s="56"/>
      <c r="BX105" s="6"/>
      <c r="BY105" s="71"/>
      <c r="BZ105" s="148"/>
      <c r="CA105" s="152"/>
      <c r="CB105" s="154"/>
      <c r="CC105" s="176"/>
    </row>
    <row r="106" spans="2:81" hidden="1" x14ac:dyDescent="0.35">
      <c r="B106" s="10"/>
      <c r="C106" s="21"/>
      <c r="D106" s="27"/>
      <c r="E106" s="21"/>
      <c r="F106" s="21"/>
      <c r="G106" s="21"/>
      <c r="H106" s="21"/>
      <c r="I106" s="58"/>
      <c r="J106" s="20"/>
      <c r="K106" s="20"/>
      <c r="L106" s="26"/>
      <c r="M106" s="26"/>
      <c r="N106" s="20"/>
      <c r="O106" s="63"/>
      <c r="P106" s="26"/>
      <c r="Q106" s="26"/>
      <c r="R106" s="26"/>
      <c r="S106" s="63"/>
      <c r="T106" s="63"/>
      <c r="U106" s="67"/>
      <c r="V106" s="67"/>
      <c r="W106" s="67"/>
      <c r="X106" s="67"/>
      <c r="Y106" s="67"/>
      <c r="Z106" s="67"/>
      <c r="AA106" s="67"/>
      <c r="AB106" s="67"/>
      <c r="AC106" s="67"/>
      <c r="AD106" s="63"/>
      <c r="AE106" s="63"/>
      <c r="AF106" s="63"/>
      <c r="AG106" s="74"/>
      <c r="AH106" s="63"/>
      <c r="AI106" s="74"/>
      <c r="AJ106" s="74"/>
      <c r="AK106" s="74"/>
      <c r="AL106" s="57">
        <v>5</v>
      </c>
      <c r="AM106" s="57">
        <v>5</v>
      </c>
      <c r="AN106" s="74"/>
      <c r="AO106" s="26"/>
      <c r="AP106" s="74"/>
      <c r="AQ106" s="74"/>
      <c r="AR106" s="74"/>
      <c r="AS106" s="82"/>
      <c r="AT106" s="74"/>
      <c r="AU106" s="57"/>
      <c r="AV106" s="63"/>
      <c r="AW106" s="26"/>
      <c r="AX106" s="57"/>
      <c r="AY106" s="74"/>
      <c r="AZ106" s="74"/>
      <c r="BA106" s="82"/>
      <c r="BB106" s="74"/>
      <c r="BC106" s="74"/>
      <c r="BD106" s="82"/>
      <c r="BE106" s="57"/>
      <c r="BF106" s="74"/>
      <c r="BG106" s="82"/>
      <c r="BH106" s="82"/>
      <c r="BI106" s="74"/>
      <c r="BJ106" s="74"/>
      <c r="BK106" s="57"/>
      <c r="BL106" s="82"/>
      <c r="BM106" s="74"/>
      <c r="BN106" s="91"/>
      <c r="BO106" s="74"/>
      <c r="BP106" s="57">
        <v>5</v>
      </c>
      <c r="BQ106" s="74"/>
      <c r="BR106" s="82"/>
      <c r="BS106" s="63"/>
      <c r="BT106" s="82"/>
      <c r="BU106" s="82"/>
      <c r="BV106" s="63"/>
      <c r="BW106" s="56"/>
      <c r="BX106" s="6"/>
      <c r="BY106" s="71"/>
      <c r="BZ106" s="148"/>
      <c r="CA106" s="152"/>
      <c r="CB106" s="154"/>
      <c r="CC106" s="176"/>
    </row>
    <row r="107" spans="2:81" hidden="1" x14ac:dyDescent="0.35">
      <c r="B107" s="10"/>
      <c r="C107" s="21">
        <v>9</v>
      </c>
      <c r="D107" s="21">
        <v>9</v>
      </c>
      <c r="E107" s="63">
        <v>9</v>
      </c>
      <c r="F107" s="74">
        <v>9</v>
      </c>
      <c r="G107" s="74">
        <v>9</v>
      </c>
      <c r="H107" s="74">
        <v>9</v>
      </c>
      <c r="I107" s="74">
        <v>9</v>
      </c>
      <c r="J107" s="21">
        <v>8</v>
      </c>
      <c r="K107" s="21">
        <v>8</v>
      </c>
      <c r="L107" s="21">
        <v>8</v>
      </c>
      <c r="M107" s="21">
        <v>8</v>
      </c>
      <c r="N107" s="21">
        <v>8</v>
      </c>
      <c r="O107" s="21">
        <v>8</v>
      </c>
      <c r="P107" s="67">
        <v>8</v>
      </c>
      <c r="Q107" s="67">
        <v>8</v>
      </c>
      <c r="R107" s="63">
        <v>8</v>
      </c>
      <c r="S107" s="74">
        <v>8</v>
      </c>
      <c r="T107" s="74">
        <v>8</v>
      </c>
      <c r="U107" s="74">
        <v>8</v>
      </c>
      <c r="V107" s="74">
        <v>8</v>
      </c>
      <c r="W107" s="74">
        <v>8</v>
      </c>
      <c r="X107" s="74">
        <v>8</v>
      </c>
      <c r="Y107" s="74">
        <v>8</v>
      </c>
      <c r="Z107" s="63">
        <v>7</v>
      </c>
      <c r="AA107" s="63">
        <v>7</v>
      </c>
      <c r="AB107" s="74">
        <v>7</v>
      </c>
      <c r="AC107" s="74">
        <v>7</v>
      </c>
      <c r="AD107" s="63">
        <v>6</v>
      </c>
      <c r="AE107" s="67">
        <v>5</v>
      </c>
      <c r="AF107" s="57">
        <v>5</v>
      </c>
      <c r="AG107" s="57">
        <v>5</v>
      </c>
      <c r="AH107" s="57">
        <v>5</v>
      </c>
      <c r="AI107" s="26">
        <v>5</v>
      </c>
      <c r="AJ107" s="57">
        <v>5</v>
      </c>
      <c r="AK107" s="57">
        <v>5</v>
      </c>
      <c r="AL107" s="82">
        <v>5</v>
      </c>
      <c r="AM107" s="57">
        <v>5</v>
      </c>
      <c r="AN107" s="57">
        <v>5</v>
      </c>
      <c r="AO107" s="27"/>
      <c r="AP107" s="58"/>
      <c r="AQ107" s="27"/>
      <c r="AR107" s="27"/>
      <c r="AS107" s="64"/>
      <c r="AT107" s="27"/>
      <c r="AU107" s="26"/>
      <c r="AV107" s="26"/>
      <c r="AW107" s="63"/>
      <c r="AX107" s="63"/>
      <c r="AY107" s="67"/>
      <c r="AZ107" s="67"/>
      <c r="BA107" s="67"/>
      <c r="BB107" s="67"/>
      <c r="BC107" s="67"/>
      <c r="BD107" s="67"/>
      <c r="BE107" s="74"/>
      <c r="BF107" s="74"/>
      <c r="BG107" s="26"/>
      <c r="BH107" s="74"/>
      <c r="BI107" s="82"/>
      <c r="BJ107" s="63"/>
      <c r="BK107" s="82"/>
      <c r="BL107" s="74"/>
      <c r="BM107" s="82"/>
      <c r="BN107" s="74"/>
      <c r="BO107" s="82"/>
      <c r="BP107" s="74"/>
      <c r="BQ107" s="82"/>
      <c r="BR107" s="91"/>
      <c r="BS107" s="82"/>
      <c r="BT107" s="63"/>
      <c r="BU107" s="82"/>
      <c r="BV107" s="82"/>
      <c r="BW107" s="56"/>
      <c r="BX107" s="6"/>
      <c r="BY107" s="71"/>
      <c r="BZ107" s="148"/>
      <c r="CA107" s="152"/>
      <c r="CB107" s="154"/>
      <c r="CC107" s="176"/>
    </row>
    <row r="108" spans="2:81" hidden="1" x14ac:dyDescent="0.35">
      <c r="B108" s="10"/>
      <c r="C108" s="21"/>
      <c r="D108" s="27"/>
      <c r="E108" s="21"/>
      <c r="F108" s="21"/>
      <c r="G108" s="21"/>
      <c r="H108" s="21"/>
      <c r="I108" s="58"/>
      <c r="J108" s="21"/>
      <c r="K108" s="21"/>
      <c r="L108" s="27"/>
      <c r="M108" s="27"/>
      <c r="N108" s="21"/>
      <c r="O108" s="64"/>
      <c r="P108" s="27"/>
      <c r="Q108" s="26"/>
      <c r="R108" s="26"/>
      <c r="S108" s="63"/>
      <c r="T108" s="63"/>
      <c r="U108" s="67"/>
      <c r="V108" s="67"/>
      <c r="W108" s="67"/>
      <c r="X108" s="67"/>
      <c r="Y108" s="67"/>
      <c r="Z108" s="67"/>
      <c r="AA108" s="67"/>
      <c r="AB108" s="67"/>
      <c r="AC108" s="67"/>
      <c r="AD108" s="63"/>
      <c r="AE108" s="63"/>
      <c r="AF108" s="63"/>
      <c r="AG108" s="74"/>
      <c r="AH108" s="63"/>
      <c r="AI108" s="74"/>
      <c r="AJ108" s="74"/>
      <c r="AK108" s="74"/>
      <c r="AL108" s="57"/>
      <c r="AM108" s="57"/>
      <c r="AN108" s="74"/>
      <c r="AO108" s="26"/>
      <c r="AP108" s="74"/>
      <c r="AQ108" s="74"/>
      <c r="AR108" s="74"/>
      <c r="AS108" s="82"/>
      <c r="AT108" s="74"/>
      <c r="AU108" s="57"/>
      <c r="AV108" s="63"/>
      <c r="AW108" s="26"/>
      <c r="AX108" s="57"/>
      <c r="AY108" s="74"/>
      <c r="AZ108" s="74"/>
      <c r="BA108" s="82"/>
      <c r="BB108" s="74"/>
      <c r="BC108" s="74"/>
      <c r="BD108" s="82"/>
      <c r="BE108" s="57"/>
      <c r="BF108" s="74"/>
      <c r="BG108" s="82"/>
      <c r="BH108" s="82"/>
      <c r="BI108" s="74"/>
      <c r="BJ108" s="74"/>
      <c r="BK108" s="57"/>
      <c r="BL108" s="82"/>
      <c r="BM108" s="74"/>
      <c r="BN108" s="91"/>
      <c r="BO108" s="74"/>
      <c r="BP108" s="57"/>
      <c r="BQ108" s="74"/>
      <c r="BR108" s="82">
        <v>5</v>
      </c>
      <c r="BS108" s="63"/>
      <c r="BT108" s="82"/>
      <c r="BU108" s="82"/>
      <c r="BV108" s="63"/>
      <c r="BW108" s="56"/>
      <c r="BX108" s="6"/>
      <c r="BY108" s="71"/>
      <c r="BZ108" s="148"/>
      <c r="CA108" s="152"/>
      <c r="CB108" s="154"/>
      <c r="CC108" s="176"/>
    </row>
    <row r="109" spans="2:81" hidden="1" x14ac:dyDescent="0.35">
      <c r="B109" s="10"/>
      <c r="C109" s="21"/>
      <c r="D109" s="27"/>
      <c r="E109" s="21"/>
      <c r="F109" s="21"/>
      <c r="G109" s="21"/>
      <c r="H109" s="21"/>
      <c r="I109" s="58"/>
      <c r="J109" s="21"/>
      <c r="K109" s="21"/>
      <c r="L109" s="27"/>
      <c r="M109" s="27"/>
      <c r="N109" s="21"/>
      <c r="O109" s="64"/>
      <c r="P109" s="27"/>
      <c r="Q109" s="26"/>
      <c r="R109" s="26"/>
      <c r="S109" s="63"/>
      <c r="T109" s="63"/>
      <c r="U109" s="67"/>
      <c r="V109" s="67"/>
      <c r="W109" s="67"/>
      <c r="X109" s="67"/>
      <c r="Y109" s="67"/>
      <c r="Z109" s="67"/>
      <c r="AA109" s="67"/>
      <c r="AB109" s="67"/>
      <c r="AC109" s="67"/>
      <c r="AD109" s="63"/>
      <c r="AE109" s="63"/>
      <c r="AF109" s="63"/>
      <c r="AG109" s="74"/>
      <c r="AH109" s="73">
        <v>5</v>
      </c>
      <c r="AI109" s="74"/>
      <c r="AJ109" s="74"/>
      <c r="AK109" s="74"/>
      <c r="AL109" s="57"/>
      <c r="AM109" s="57"/>
      <c r="AN109" s="74"/>
      <c r="AO109" s="26"/>
      <c r="AP109" s="74"/>
      <c r="AQ109" s="74"/>
      <c r="AR109" s="74"/>
      <c r="AS109" s="82"/>
      <c r="AT109" s="74"/>
      <c r="AU109" s="57"/>
      <c r="AV109" s="63"/>
      <c r="AW109" s="26"/>
      <c r="AX109" s="57"/>
      <c r="AY109" s="74"/>
      <c r="AZ109" s="74"/>
      <c r="BA109" s="82"/>
      <c r="BB109" s="74"/>
      <c r="BC109" s="74"/>
      <c r="BD109" s="82"/>
      <c r="BE109" s="57"/>
      <c r="BF109" s="74"/>
      <c r="BG109" s="82"/>
      <c r="BH109" s="82"/>
      <c r="BI109" s="74"/>
      <c r="BJ109" s="74"/>
      <c r="BK109" s="57"/>
      <c r="BL109" s="82"/>
      <c r="BM109" s="74"/>
      <c r="BN109" s="91"/>
      <c r="BO109" s="74"/>
      <c r="BP109" s="57"/>
      <c r="BQ109" s="74"/>
      <c r="BR109" s="82"/>
      <c r="BS109" s="63"/>
      <c r="BT109" s="82"/>
      <c r="BU109" s="82"/>
      <c r="BV109" s="63"/>
      <c r="BW109" s="56"/>
      <c r="BX109" s="6"/>
      <c r="BY109" s="71"/>
      <c r="BZ109" s="148"/>
      <c r="CA109" s="152"/>
      <c r="CB109" s="154"/>
      <c r="CC109" s="176"/>
    </row>
    <row r="110" spans="2:81" hidden="1" x14ac:dyDescent="0.35">
      <c r="B110" s="10"/>
      <c r="C110" s="21"/>
      <c r="D110" s="27"/>
      <c r="E110" s="21"/>
      <c r="F110" s="21"/>
      <c r="G110" s="21"/>
      <c r="H110" s="21"/>
      <c r="I110" s="58"/>
      <c r="J110" s="21"/>
      <c r="K110" s="21"/>
      <c r="L110" s="27"/>
      <c r="M110" s="27"/>
      <c r="N110" s="21"/>
      <c r="O110" s="64"/>
      <c r="P110" s="27"/>
      <c r="Q110" s="26"/>
      <c r="R110" s="26"/>
      <c r="S110" s="63"/>
      <c r="T110" s="63"/>
      <c r="U110" s="67"/>
      <c r="V110" s="67"/>
      <c r="W110" s="67"/>
      <c r="X110" s="67"/>
      <c r="Y110" s="67"/>
      <c r="Z110" s="67"/>
      <c r="AA110" s="67"/>
      <c r="AB110" s="67"/>
      <c r="AC110" s="67"/>
      <c r="AD110" s="63"/>
      <c r="AE110" s="63"/>
      <c r="AF110" s="63"/>
      <c r="AG110" s="74"/>
      <c r="AH110" s="63"/>
      <c r="AI110" s="74"/>
      <c r="AJ110" s="74"/>
      <c r="AK110" s="74"/>
      <c r="AL110" s="57"/>
      <c r="AM110" s="57"/>
      <c r="AN110" s="74"/>
      <c r="AO110" s="26"/>
      <c r="AP110" s="74"/>
      <c r="AQ110" s="74"/>
      <c r="AR110" s="74"/>
      <c r="AS110" s="82"/>
      <c r="AT110" s="74"/>
      <c r="AU110" s="57"/>
      <c r="AV110" s="63"/>
      <c r="AW110" s="26"/>
      <c r="AX110" s="57"/>
      <c r="AY110" s="74"/>
      <c r="AZ110" s="74"/>
      <c r="BA110" s="82"/>
      <c r="BB110" s="74"/>
      <c r="BC110" s="74"/>
      <c r="BD110" s="82"/>
      <c r="BE110" s="57"/>
      <c r="BF110" s="74"/>
      <c r="BG110" s="82"/>
      <c r="BH110" s="82"/>
      <c r="BI110" s="74"/>
      <c r="BJ110" s="74"/>
      <c r="BK110" s="57"/>
      <c r="BL110" s="82"/>
      <c r="BM110" s="74"/>
      <c r="BN110" s="91"/>
      <c r="BO110" s="74"/>
      <c r="BP110" s="57"/>
      <c r="BQ110" s="74"/>
      <c r="BR110" s="82">
        <v>5</v>
      </c>
      <c r="BS110" s="63"/>
      <c r="BT110" s="82"/>
      <c r="BU110" s="82"/>
      <c r="BV110" s="63"/>
      <c r="BW110" s="56"/>
      <c r="BX110" s="6"/>
      <c r="BY110" s="71"/>
      <c r="BZ110" s="148"/>
      <c r="CA110" s="152"/>
      <c r="CB110" s="154"/>
      <c r="CC110" s="176"/>
    </row>
    <row r="111" spans="2:81" hidden="1" x14ac:dyDescent="0.35">
      <c r="B111" s="8"/>
      <c r="C111" s="20"/>
      <c r="D111" s="26"/>
      <c r="E111" s="20"/>
      <c r="F111" s="20"/>
      <c r="G111" s="20"/>
      <c r="H111" s="20"/>
      <c r="I111" s="57"/>
      <c r="J111" s="20"/>
      <c r="K111" s="20"/>
      <c r="L111" s="26"/>
      <c r="M111" s="26"/>
      <c r="N111" s="20"/>
      <c r="O111" s="63"/>
      <c r="P111" s="26"/>
      <c r="Q111" s="26"/>
      <c r="R111" s="26"/>
      <c r="S111" s="63"/>
      <c r="T111" s="63">
        <v>9</v>
      </c>
      <c r="U111" s="67"/>
      <c r="V111" s="67"/>
      <c r="W111" s="67"/>
      <c r="X111" s="67"/>
      <c r="Y111" s="67"/>
      <c r="Z111" s="67"/>
      <c r="AA111" s="67"/>
      <c r="AB111" s="67"/>
      <c r="AC111" s="67"/>
      <c r="AD111" s="63"/>
      <c r="AE111" s="63"/>
      <c r="AF111" s="63"/>
      <c r="AG111" s="74"/>
      <c r="AH111" s="63"/>
      <c r="AI111" s="74"/>
      <c r="AJ111" s="74"/>
      <c r="AK111" s="74"/>
      <c r="AL111" s="57"/>
      <c r="AM111" s="57"/>
      <c r="AN111" s="74"/>
      <c r="AO111" s="26"/>
      <c r="AP111" s="74"/>
      <c r="AQ111" s="74"/>
      <c r="AR111" s="74"/>
      <c r="AS111" s="82"/>
      <c r="AT111" s="74"/>
      <c r="AU111" s="57"/>
      <c r="AV111" s="63"/>
      <c r="AW111" s="26"/>
      <c r="AX111" s="57"/>
      <c r="AY111" s="74">
        <v>6</v>
      </c>
      <c r="AZ111" s="74"/>
      <c r="BA111" s="82"/>
      <c r="BB111" s="74"/>
      <c r="BC111" s="74"/>
      <c r="BD111" s="82"/>
      <c r="BE111" s="57"/>
      <c r="BF111" s="74"/>
      <c r="BG111" s="82"/>
      <c r="BH111" s="82"/>
      <c r="BI111" s="74"/>
      <c r="BJ111" s="74">
        <v>5</v>
      </c>
      <c r="BK111" s="57"/>
      <c r="BL111" s="82">
        <v>5</v>
      </c>
      <c r="BM111" s="74"/>
      <c r="BN111" s="91">
        <v>5</v>
      </c>
      <c r="BO111" s="74"/>
      <c r="BP111" s="57"/>
      <c r="BQ111" s="74"/>
      <c r="BR111" s="82"/>
      <c r="BS111" s="63"/>
      <c r="BT111" s="82"/>
      <c r="BU111" s="82"/>
      <c r="BV111" s="63"/>
      <c r="BW111" s="56"/>
      <c r="BX111" s="6"/>
      <c r="BY111" s="71"/>
      <c r="BZ111" s="148"/>
      <c r="CA111" s="152"/>
      <c r="CB111" s="154"/>
      <c r="CC111" s="176"/>
    </row>
    <row r="112" spans="2:81" hidden="1" x14ac:dyDescent="0.35">
      <c r="B112" s="8"/>
      <c r="C112" s="67">
        <v>7</v>
      </c>
      <c r="D112" s="67">
        <v>7</v>
      </c>
      <c r="E112" s="63">
        <v>7</v>
      </c>
      <c r="F112" s="63">
        <v>7</v>
      </c>
      <c r="G112" s="63">
        <v>6</v>
      </c>
      <c r="H112" s="57">
        <v>5</v>
      </c>
      <c r="I112" s="26">
        <v>5</v>
      </c>
      <c r="J112" s="57">
        <v>5</v>
      </c>
      <c r="K112" s="82">
        <v>5</v>
      </c>
      <c r="L112" s="57">
        <v>5</v>
      </c>
      <c r="M112" s="57">
        <v>5</v>
      </c>
      <c r="N112" s="20"/>
      <c r="O112" s="26"/>
      <c r="P112" s="20"/>
      <c r="Q112" s="20"/>
      <c r="R112" s="20"/>
      <c r="S112" s="20"/>
      <c r="T112" s="57"/>
      <c r="U112" s="20"/>
      <c r="V112" s="20"/>
      <c r="W112" s="26"/>
      <c r="X112" s="26"/>
      <c r="Y112" s="20"/>
      <c r="Z112" s="63"/>
      <c r="AA112" s="26"/>
      <c r="AB112" s="26"/>
      <c r="AC112" s="26"/>
      <c r="AD112" s="63"/>
      <c r="AE112" s="63"/>
      <c r="AF112" s="67"/>
      <c r="AG112" s="67"/>
      <c r="AH112" s="67"/>
      <c r="AI112" s="67"/>
      <c r="AJ112" s="67"/>
      <c r="AK112" s="67"/>
      <c r="AL112" s="67"/>
      <c r="AM112" s="63"/>
      <c r="AN112" s="63"/>
      <c r="AO112" s="74"/>
      <c r="AP112" s="74"/>
      <c r="AQ112" s="74"/>
      <c r="AR112" s="74"/>
      <c r="AS112" s="57"/>
      <c r="AT112" s="74"/>
      <c r="AU112" s="26"/>
      <c r="AV112" s="74"/>
      <c r="AW112" s="74"/>
      <c r="AX112" s="74"/>
      <c r="AY112" s="82"/>
      <c r="AZ112" s="74"/>
      <c r="BA112" s="57"/>
      <c r="BB112" s="63"/>
      <c r="BC112" s="74"/>
      <c r="BD112" s="74"/>
      <c r="BE112" s="82"/>
      <c r="BF112" s="74"/>
      <c r="BG112" s="74"/>
      <c r="BH112" s="74"/>
      <c r="BI112" s="82"/>
      <c r="BJ112" s="82"/>
      <c r="BK112" s="74"/>
      <c r="BL112" s="74"/>
      <c r="BM112" s="82"/>
      <c r="BN112" s="74"/>
      <c r="BO112" s="91"/>
      <c r="BP112" s="74"/>
      <c r="BQ112" s="57"/>
      <c r="BR112" s="74"/>
      <c r="BS112" s="82"/>
      <c r="BT112" s="63"/>
      <c r="BU112" s="82"/>
      <c r="BV112" s="82"/>
      <c r="BW112" s="56"/>
      <c r="BX112" s="6"/>
      <c r="BY112" s="71"/>
      <c r="BZ112" s="148"/>
      <c r="CA112" s="152"/>
      <c r="CB112" s="154"/>
      <c r="CC112" s="176"/>
    </row>
    <row r="113" spans="2:81" hidden="1" x14ac:dyDescent="0.35">
      <c r="B113" s="8"/>
      <c r="C113" s="20"/>
      <c r="D113" s="26"/>
      <c r="E113" s="20"/>
      <c r="F113" s="20"/>
      <c r="G113" s="20"/>
      <c r="H113" s="20"/>
      <c r="I113" s="57"/>
      <c r="J113" s="20"/>
      <c r="K113" s="20"/>
      <c r="L113" s="26"/>
      <c r="M113" s="26"/>
      <c r="N113" s="20"/>
      <c r="O113" s="63"/>
      <c r="P113" s="26"/>
      <c r="Q113" s="26"/>
      <c r="R113" s="26"/>
      <c r="S113" s="63"/>
      <c r="T113" s="63">
        <v>6</v>
      </c>
      <c r="U113" s="67"/>
      <c r="V113" s="67"/>
      <c r="W113" s="67"/>
      <c r="X113" s="67"/>
      <c r="Y113" s="67"/>
      <c r="Z113" s="67"/>
      <c r="AA113" s="67"/>
      <c r="AB113" s="67"/>
      <c r="AC113" s="67"/>
      <c r="AD113" s="63">
        <v>5</v>
      </c>
      <c r="AE113" s="63"/>
      <c r="AF113" s="63">
        <v>6</v>
      </c>
      <c r="AG113" s="74"/>
      <c r="AH113" s="63">
        <v>5</v>
      </c>
      <c r="AI113" s="74"/>
      <c r="AJ113" s="74"/>
      <c r="AK113" s="74"/>
      <c r="AL113" s="57"/>
      <c r="AM113" s="57">
        <v>5</v>
      </c>
      <c r="AN113" s="74"/>
      <c r="AO113" s="26"/>
      <c r="AP113" s="74"/>
      <c r="AQ113" s="74"/>
      <c r="AR113" s="74"/>
      <c r="AS113" s="82"/>
      <c r="AT113" s="74"/>
      <c r="AU113" s="57"/>
      <c r="AV113" s="63"/>
      <c r="AW113" s="26"/>
      <c r="AX113" s="57"/>
      <c r="AY113" s="74"/>
      <c r="AZ113" s="74"/>
      <c r="BA113" s="82"/>
      <c r="BB113" s="74"/>
      <c r="BC113" s="74"/>
      <c r="BD113" s="82"/>
      <c r="BE113" s="57">
        <v>5</v>
      </c>
      <c r="BF113" s="74"/>
      <c r="BG113" s="82"/>
      <c r="BH113" s="82"/>
      <c r="BI113" s="74"/>
      <c r="BJ113" s="74"/>
      <c r="BK113" s="57">
        <v>5</v>
      </c>
      <c r="BL113" s="82"/>
      <c r="BM113" s="74"/>
      <c r="BN113" s="91"/>
      <c r="BO113" s="74"/>
      <c r="BP113" s="57"/>
      <c r="BQ113" s="74"/>
      <c r="BR113" s="82"/>
      <c r="BS113" s="63"/>
      <c r="BT113" s="82"/>
      <c r="BU113" s="82">
        <v>5</v>
      </c>
      <c r="BV113" s="63">
        <v>5</v>
      </c>
      <c r="BW113" s="56"/>
      <c r="BX113" s="6"/>
      <c r="BY113" s="71"/>
      <c r="BZ113" s="148"/>
      <c r="CA113" s="152"/>
      <c r="CB113" s="154"/>
      <c r="CC113" s="176"/>
    </row>
    <row r="114" spans="2:81" hidden="1" x14ac:dyDescent="0.35">
      <c r="B114" s="8"/>
      <c r="C114" s="20"/>
      <c r="D114" s="26"/>
      <c r="E114" s="20"/>
      <c r="F114" s="20"/>
      <c r="G114" s="20"/>
      <c r="H114" s="20"/>
      <c r="I114" s="57"/>
      <c r="J114" s="20"/>
      <c r="K114" s="20"/>
      <c r="L114" s="26"/>
      <c r="M114" s="26"/>
      <c r="N114" s="20"/>
      <c r="O114" s="63"/>
      <c r="P114" s="26"/>
      <c r="Q114" s="26"/>
      <c r="R114" s="26"/>
      <c r="S114" s="70">
        <v>5</v>
      </c>
      <c r="T114" s="63"/>
      <c r="U114" s="67"/>
      <c r="V114" s="67"/>
      <c r="W114" s="67"/>
      <c r="X114" s="67"/>
      <c r="Y114" s="70">
        <v>5</v>
      </c>
      <c r="Z114" s="67"/>
      <c r="AA114" s="67"/>
      <c r="AB114" s="67"/>
      <c r="AC114" s="67"/>
      <c r="AD114" s="63"/>
      <c r="AE114" s="63"/>
      <c r="AF114" s="63"/>
      <c r="AG114" s="74"/>
      <c r="AH114" s="73">
        <v>5</v>
      </c>
      <c r="AI114" s="74"/>
      <c r="AJ114" s="74"/>
      <c r="AK114" s="74"/>
      <c r="AL114" s="57">
        <v>5</v>
      </c>
      <c r="AM114" s="57">
        <v>5</v>
      </c>
      <c r="AN114" s="74"/>
      <c r="AO114" s="26"/>
      <c r="AP114" s="74"/>
      <c r="AQ114" s="74"/>
      <c r="AR114" s="74"/>
      <c r="AS114" s="82"/>
      <c r="AT114" s="74"/>
      <c r="AU114" s="57"/>
      <c r="AV114" s="63"/>
      <c r="AW114" s="26"/>
      <c r="AX114" s="57"/>
      <c r="AY114" s="74"/>
      <c r="AZ114" s="74"/>
      <c r="BA114" s="82"/>
      <c r="BB114" s="74"/>
      <c r="BC114" s="74"/>
      <c r="BD114" s="82"/>
      <c r="BE114" s="57">
        <v>5</v>
      </c>
      <c r="BF114" s="74"/>
      <c r="BG114" s="82"/>
      <c r="BH114" s="82"/>
      <c r="BI114" s="74"/>
      <c r="BJ114" s="73">
        <v>5</v>
      </c>
      <c r="BK114" s="57"/>
      <c r="BL114" s="82"/>
      <c r="BM114" s="74"/>
      <c r="BN114" s="91"/>
      <c r="BO114" s="74"/>
      <c r="BP114" s="57"/>
      <c r="BQ114" s="74"/>
      <c r="BR114" s="82"/>
      <c r="BS114" s="63"/>
      <c r="BT114" s="82"/>
      <c r="BU114" s="82"/>
      <c r="BV114" s="63"/>
      <c r="BW114" s="56"/>
      <c r="BX114" s="6"/>
      <c r="BY114" s="71"/>
      <c r="BZ114" s="148"/>
      <c r="CA114" s="152"/>
      <c r="CB114" s="154"/>
      <c r="CC114" s="176"/>
    </row>
    <row r="115" spans="2:81" hidden="1" x14ac:dyDescent="0.35">
      <c r="B115" s="8"/>
      <c r="C115" s="20"/>
      <c r="D115" s="26">
        <v>5</v>
      </c>
      <c r="E115" s="20"/>
      <c r="F115" s="20"/>
      <c r="G115" s="20"/>
      <c r="H115" s="20"/>
      <c r="I115" s="57"/>
      <c r="J115" s="20"/>
      <c r="K115" s="20"/>
      <c r="L115" s="26"/>
      <c r="M115" s="26"/>
      <c r="N115" s="20"/>
      <c r="O115" s="63"/>
      <c r="P115" s="26"/>
      <c r="Q115" s="26">
        <v>5</v>
      </c>
      <c r="R115" s="26"/>
      <c r="S115" s="63"/>
      <c r="T115" s="63">
        <v>5</v>
      </c>
      <c r="U115" s="67"/>
      <c r="V115" s="67"/>
      <c r="W115" s="67"/>
      <c r="X115" s="67"/>
      <c r="Y115" s="67"/>
      <c r="Z115" s="67"/>
      <c r="AA115" s="67"/>
      <c r="AB115" s="67"/>
      <c r="AC115" s="67"/>
      <c r="AD115" s="63"/>
      <c r="AE115" s="63"/>
      <c r="AF115" s="63"/>
      <c r="AG115" s="74"/>
      <c r="AH115" s="63">
        <v>5</v>
      </c>
      <c r="AI115" s="74"/>
      <c r="AJ115" s="74"/>
      <c r="AK115" s="74"/>
      <c r="AL115" s="57"/>
      <c r="AM115" s="57"/>
      <c r="AN115" s="74"/>
      <c r="AO115" s="26"/>
      <c r="AP115" s="74"/>
      <c r="AQ115" s="74"/>
      <c r="AR115" s="74"/>
      <c r="AS115" s="82"/>
      <c r="AT115" s="74"/>
      <c r="AU115" s="57"/>
      <c r="AV115" s="63"/>
      <c r="AW115" s="26"/>
      <c r="AX115" s="57"/>
      <c r="AY115" s="74"/>
      <c r="AZ115" s="74"/>
      <c r="BA115" s="82"/>
      <c r="BB115" s="74"/>
      <c r="BC115" s="74"/>
      <c r="BD115" s="82"/>
      <c r="BE115" s="57"/>
      <c r="BF115" s="74"/>
      <c r="BG115" s="82"/>
      <c r="BH115" s="82"/>
      <c r="BI115" s="74"/>
      <c r="BJ115" s="74"/>
      <c r="BK115" s="57"/>
      <c r="BL115" s="82"/>
      <c r="BM115" s="74"/>
      <c r="BN115" s="91"/>
      <c r="BO115" s="74"/>
      <c r="BP115" s="57"/>
      <c r="BQ115" s="74"/>
      <c r="BR115" s="82">
        <v>5</v>
      </c>
      <c r="BS115" s="63"/>
      <c r="BT115" s="82"/>
      <c r="BU115" s="82"/>
      <c r="BV115" s="63"/>
      <c r="BW115" s="4"/>
      <c r="BX115" s="6"/>
      <c r="BY115" s="71"/>
      <c r="BZ115" s="148"/>
      <c r="CA115" s="152"/>
      <c r="CB115" s="154"/>
      <c r="CC115" s="176"/>
    </row>
    <row r="116" spans="2:81" hidden="1" x14ac:dyDescent="0.35">
      <c r="B116" s="8"/>
      <c r="C116" s="20"/>
      <c r="D116" s="26"/>
      <c r="E116" s="20"/>
      <c r="F116" s="20"/>
      <c r="G116" s="20"/>
      <c r="H116" s="20"/>
      <c r="I116" s="57"/>
      <c r="J116" s="20"/>
      <c r="K116" s="20"/>
      <c r="L116" s="26"/>
      <c r="M116" s="26"/>
      <c r="N116" s="20"/>
      <c r="O116" s="63"/>
      <c r="P116" s="26"/>
      <c r="Q116" s="26"/>
      <c r="R116" s="26"/>
      <c r="S116" s="63"/>
      <c r="T116" s="63"/>
      <c r="U116" s="67"/>
      <c r="V116" s="67"/>
      <c r="W116" s="67"/>
      <c r="X116" s="67"/>
      <c r="Y116" s="67"/>
      <c r="Z116" s="67"/>
      <c r="AA116" s="67"/>
      <c r="AB116" s="67"/>
      <c r="AC116" s="67"/>
      <c r="AD116" s="63"/>
      <c r="AE116" s="63"/>
      <c r="AF116" s="63"/>
      <c r="AG116" s="74"/>
      <c r="AH116" s="63"/>
      <c r="AI116" s="74"/>
      <c r="AJ116" s="74"/>
      <c r="AK116" s="74"/>
      <c r="AL116" s="57"/>
      <c r="AM116" s="57">
        <v>5</v>
      </c>
      <c r="AN116" s="74"/>
      <c r="AO116" s="26"/>
      <c r="AP116" s="74"/>
      <c r="AQ116" s="74"/>
      <c r="AR116" s="74"/>
      <c r="AS116" s="82"/>
      <c r="AT116" s="74"/>
      <c r="AU116" s="57"/>
      <c r="AV116" s="63"/>
      <c r="AW116" s="26"/>
      <c r="AX116" s="57"/>
      <c r="AY116" s="74"/>
      <c r="AZ116" s="74"/>
      <c r="BA116" s="82"/>
      <c r="BB116" s="74"/>
      <c r="BC116" s="74"/>
      <c r="BD116" s="82"/>
      <c r="BE116" s="57">
        <v>5</v>
      </c>
      <c r="BF116" s="74"/>
      <c r="BG116" s="82"/>
      <c r="BH116" s="82"/>
      <c r="BI116" s="74"/>
      <c r="BJ116" s="74"/>
      <c r="BK116" s="57">
        <v>5</v>
      </c>
      <c r="BL116" s="82"/>
      <c r="BM116" s="74"/>
      <c r="BN116" s="91"/>
      <c r="BO116" s="74"/>
      <c r="BP116" s="57">
        <v>5</v>
      </c>
      <c r="BQ116" s="74"/>
      <c r="BR116" s="82"/>
      <c r="BS116" s="63"/>
      <c r="BT116" s="82"/>
      <c r="BU116" s="82"/>
      <c r="BV116" s="63"/>
      <c r="BW116" s="56"/>
      <c r="BX116" s="6"/>
      <c r="BY116" s="71"/>
      <c r="BZ116" s="148"/>
      <c r="CA116" s="152"/>
      <c r="CB116" s="154"/>
      <c r="CC116" s="176"/>
    </row>
    <row r="117" spans="2:81" hidden="1" x14ac:dyDescent="0.35">
      <c r="B117" s="8"/>
      <c r="C117" s="20"/>
      <c r="D117" s="26"/>
      <c r="E117" s="20"/>
      <c r="F117" s="20"/>
      <c r="G117" s="20"/>
      <c r="H117" s="20"/>
      <c r="I117" s="57"/>
      <c r="J117" s="20"/>
      <c r="K117" s="20"/>
      <c r="L117" s="26"/>
      <c r="M117" s="26"/>
      <c r="N117" s="20"/>
      <c r="O117" s="63"/>
      <c r="P117" s="26"/>
      <c r="Q117" s="26"/>
      <c r="R117" s="26"/>
      <c r="S117" s="63"/>
      <c r="T117" s="63"/>
      <c r="U117" s="67"/>
      <c r="V117" s="67"/>
      <c r="W117" s="67"/>
      <c r="X117" s="67"/>
      <c r="Y117" s="67"/>
      <c r="Z117" s="67"/>
      <c r="AA117" s="67"/>
      <c r="AB117" s="67"/>
      <c r="AC117" s="67"/>
      <c r="AD117" s="63"/>
      <c r="AE117" s="63"/>
      <c r="AF117" s="63"/>
      <c r="AG117" s="74"/>
      <c r="AH117" s="63">
        <v>6</v>
      </c>
      <c r="AI117" s="74"/>
      <c r="AJ117" s="74"/>
      <c r="AK117" s="74"/>
      <c r="AL117" s="57"/>
      <c r="AM117" s="57"/>
      <c r="AN117" s="74"/>
      <c r="AO117" s="26"/>
      <c r="AP117" s="74"/>
      <c r="AQ117" s="74"/>
      <c r="AR117" s="74"/>
      <c r="AS117" s="82"/>
      <c r="AT117" s="74"/>
      <c r="AU117" s="57"/>
      <c r="AV117" s="63"/>
      <c r="AW117" s="26"/>
      <c r="AX117" s="57"/>
      <c r="AY117" s="74"/>
      <c r="AZ117" s="74"/>
      <c r="BA117" s="82"/>
      <c r="BB117" s="74"/>
      <c r="BC117" s="74"/>
      <c r="BD117" s="82"/>
      <c r="BE117" s="57"/>
      <c r="BF117" s="74"/>
      <c r="BG117" s="82"/>
      <c r="BH117" s="82"/>
      <c r="BI117" s="74"/>
      <c r="BJ117" s="74"/>
      <c r="BK117" s="57"/>
      <c r="BL117" s="82"/>
      <c r="BM117" s="74"/>
      <c r="BN117" s="91"/>
      <c r="BO117" s="74"/>
      <c r="BP117" s="57"/>
      <c r="BQ117" s="74"/>
      <c r="BR117" s="82">
        <v>5</v>
      </c>
      <c r="BS117" s="63"/>
      <c r="BT117" s="82"/>
      <c r="BU117" s="82"/>
      <c r="BV117" s="63"/>
      <c r="BW117" s="56"/>
      <c r="BX117" s="6"/>
      <c r="BY117" s="71"/>
      <c r="BZ117" s="148"/>
      <c r="CA117" s="152"/>
      <c r="CB117" s="154"/>
      <c r="CC117" s="176"/>
    </row>
    <row r="118" spans="2:81" hidden="1" x14ac:dyDescent="0.35">
      <c r="B118" s="8"/>
      <c r="C118" s="20"/>
      <c r="D118" s="26"/>
      <c r="E118" s="20"/>
      <c r="F118" s="20"/>
      <c r="G118" s="20"/>
      <c r="H118" s="20"/>
      <c r="I118" s="57"/>
      <c r="J118" s="20"/>
      <c r="K118" s="20"/>
      <c r="L118" s="26"/>
      <c r="M118" s="26"/>
      <c r="N118" s="20"/>
      <c r="O118" s="63"/>
      <c r="P118" s="26"/>
      <c r="Q118" s="26"/>
      <c r="R118" s="26"/>
      <c r="S118" s="63"/>
      <c r="T118" s="63"/>
      <c r="U118" s="67"/>
      <c r="V118" s="67"/>
      <c r="W118" s="67"/>
      <c r="X118" s="67"/>
      <c r="Y118" s="67"/>
      <c r="Z118" s="67"/>
      <c r="AA118" s="67"/>
      <c r="AB118" s="67"/>
      <c r="AC118" s="67"/>
      <c r="AD118" s="63"/>
      <c r="AE118" s="63"/>
      <c r="AF118" s="63"/>
      <c r="AG118" s="74"/>
      <c r="AH118" s="63"/>
      <c r="AI118" s="74"/>
      <c r="AJ118" s="74"/>
      <c r="AK118" s="74"/>
      <c r="AL118" s="57"/>
      <c r="AM118" s="57"/>
      <c r="AN118" s="74"/>
      <c r="AO118" s="26"/>
      <c r="AP118" s="74"/>
      <c r="AQ118" s="74"/>
      <c r="AR118" s="74"/>
      <c r="AS118" s="82"/>
      <c r="AT118" s="74"/>
      <c r="AU118" s="57"/>
      <c r="AV118" s="63"/>
      <c r="AW118" s="26"/>
      <c r="AX118" s="57"/>
      <c r="AY118" s="74"/>
      <c r="AZ118" s="74"/>
      <c r="BA118" s="82"/>
      <c r="BB118" s="74"/>
      <c r="BC118" s="74"/>
      <c r="BD118" s="82"/>
      <c r="BE118" s="57"/>
      <c r="BF118" s="74"/>
      <c r="BG118" s="82"/>
      <c r="BH118" s="82"/>
      <c r="BI118" s="74"/>
      <c r="BJ118" s="74"/>
      <c r="BK118" s="57"/>
      <c r="BL118" s="82"/>
      <c r="BM118" s="74"/>
      <c r="BN118" s="91"/>
      <c r="BO118" s="74"/>
      <c r="BP118" s="57"/>
      <c r="BQ118" s="74"/>
      <c r="BR118" s="82"/>
      <c r="BS118" s="63"/>
      <c r="BT118" s="82"/>
      <c r="BU118" s="82"/>
      <c r="BV118" s="63">
        <v>5</v>
      </c>
      <c r="BW118" s="56"/>
      <c r="BX118" s="6"/>
      <c r="BY118" s="71"/>
      <c r="BZ118" s="148"/>
      <c r="CA118" s="152"/>
      <c r="CB118" s="154"/>
      <c r="CC118" s="176"/>
    </row>
    <row r="119" spans="2:81" hidden="1" x14ac:dyDescent="0.35">
      <c r="B119" s="8"/>
      <c r="C119" s="20"/>
      <c r="D119" s="26"/>
      <c r="E119" s="20"/>
      <c r="F119" s="20"/>
      <c r="G119" s="20"/>
      <c r="H119" s="20"/>
      <c r="I119" s="57"/>
      <c r="J119" s="20"/>
      <c r="K119" s="20"/>
      <c r="L119" s="26"/>
      <c r="M119" s="26"/>
      <c r="N119" s="20"/>
      <c r="O119" s="63"/>
      <c r="P119" s="26"/>
      <c r="Q119" s="26"/>
      <c r="R119" s="26"/>
      <c r="S119" s="70">
        <v>5</v>
      </c>
      <c r="T119" s="63"/>
      <c r="U119" s="67"/>
      <c r="V119" s="67"/>
      <c r="W119" s="67"/>
      <c r="X119" s="67"/>
      <c r="Y119" s="70">
        <v>5</v>
      </c>
      <c r="Z119" s="67"/>
      <c r="AA119" s="67"/>
      <c r="AB119" s="67"/>
      <c r="AC119" s="67"/>
      <c r="AD119" s="63"/>
      <c r="AE119" s="63"/>
      <c r="AF119" s="63"/>
      <c r="AG119" s="74"/>
      <c r="AH119" s="73">
        <v>5</v>
      </c>
      <c r="AI119" s="74"/>
      <c r="AJ119" s="74"/>
      <c r="AK119" s="74"/>
      <c r="AL119" s="57">
        <v>5</v>
      </c>
      <c r="AM119" s="57">
        <v>5</v>
      </c>
      <c r="AN119" s="74"/>
      <c r="AO119" s="26">
        <v>5</v>
      </c>
      <c r="AP119" s="74"/>
      <c r="AQ119" s="74"/>
      <c r="AR119" s="74"/>
      <c r="AS119" s="82"/>
      <c r="AT119" s="74"/>
      <c r="AU119" s="57"/>
      <c r="AV119" s="63"/>
      <c r="AW119" s="26"/>
      <c r="AX119" s="57"/>
      <c r="AY119" s="74"/>
      <c r="AZ119" s="74"/>
      <c r="BA119" s="82"/>
      <c r="BB119" s="74"/>
      <c r="BC119" s="74"/>
      <c r="BD119" s="82"/>
      <c r="BE119" s="57">
        <v>5</v>
      </c>
      <c r="BF119" s="74"/>
      <c r="BG119" s="82"/>
      <c r="BH119" s="82"/>
      <c r="BI119" s="74"/>
      <c r="BJ119" s="74"/>
      <c r="BK119" s="57">
        <v>5</v>
      </c>
      <c r="BL119" s="82"/>
      <c r="BM119" s="74"/>
      <c r="BN119" s="91"/>
      <c r="BO119" s="74"/>
      <c r="BP119" s="57">
        <v>5</v>
      </c>
      <c r="BQ119" s="74"/>
      <c r="BR119" s="73">
        <v>5</v>
      </c>
      <c r="BS119" s="63"/>
      <c r="BT119" s="82"/>
      <c r="BU119" s="82"/>
      <c r="BV119" s="63"/>
      <c r="BW119" s="56"/>
      <c r="BX119" s="6"/>
      <c r="BY119" s="71"/>
      <c r="BZ119" s="148"/>
      <c r="CA119" s="152"/>
      <c r="CB119" s="154"/>
      <c r="CC119" s="176"/>
    </row>
    <row r="120" spans="2:81" hidden="1" x14ac:dyDescent="0.35">
      <c r="B120" s="8"/>
      <c r="C120" s="74">
        <v>11</v>
      </c>
      <c r="D120" s="74">
        <v>11</v>
      </c>
      <c r="E120" s="20">
        <v>10</v>
      </c>
      <c r="F120" s="74">
        <v>10</v>
      </c>
      <c r="G120" s="74">
        <v>10</v>
      </c>
      <c r="H120" s="74">
        <v>10</v>
      </c>
      <c r="I120" s="74">
        <v>10</v>
      </c>
      <c r="J120" s="74">
        <v>10</v>
      </c>
      <c r="K120" s="74">
        <v>10</v>
      </c>
      <c r="L120" s="20">
        <v>9</v>
      </c>
      <c r="M120" s="20">
        <v>9</v>
      </c>
      <c r="N120" s="67">
        <v>9</v>
      </c>
      <c r="O120" s="74">
        <v>9</v>
      </c>
      <c r="P120" s="20">
        <v>8</v>
      </c>
      <c r="Q120" s="20">
        <v>8</v>
      </c>
      <c r="R120" s="20">
        <v>8</v>
      </c>
      <c r="S120" s="67">
        <v>8</v>
      </c>
      <c r="T120" s="67">
        <v>8</v>
      </c>
      <c r="U120" s="67">
        <v>8</v>
      </c>
      <c r="V120" s="74">
        <v>8</v>
      </c>
      <c r="W120" s="63">
        <v>8</v>
      </c>
      <c r="X120" s="74">
        <v>8</v>
      </c>
      <c r="Y120" s="20">
        <v>7</v>
      </c>
      <c r="Z120" s="20">
        <v>7</v>
      </c>
      <c r="AA120" s="63">
        <v>7</v>
      </c>
      <c r="AB120" s="63">
        <v>7</v>
      </c>
      <c r="AC120" s="74">
        <v>7</v>
      </c>
      <c r="AD120" s="67">
        <v>6</v>
      </c>
      <c r="AE120" s="74">
        <v>6</v>
      </c>
      <c r="AF120" s="63">
        <v>6</v>
      </c>
      <c r="AG120" s="63">
        <v>6</v>
      </c>
      <c r="AH120" s="74">
        <v>5</v>
      </c>
      <c r="AI120" s="26"/>
      <c r="AJ120" s="57"/>
      <c r="AK120" s="26"/>
      <c r="AL120" s="26"/>
      <c r="AM120" s="26"/>
      <c r="AN120" s="26"/>
      <c r="AO120" s="26"/>
      <c r="AP120" s="63"/>
      <c r="AQ120" s="63"/>
      <c r="AR120" s="67"/>
      <c r="AS120" s="67"/>
      <c r="AT120" s="67"/>
      <c r="AU120" s="67"/>
      <c r="AV120" s="63"/>
      <c r="AW120" s="63"/>
      <c r="AX120" s="57"/>
      <c r="AY120" s="57"/>
      <c r="AZ120" s="26"/>
      <c r="BA120" s="74"/>
      <c r="BB120" s="82"/>
      <c r="BC120" s="57"/>
      <c r="BD120" s="63"/>
      <c r="BE120" s="26"/>
      <c r="BF120" s="57"/>
      <c r="BG120" s="74"/>
      <c r="BH120" s="82"/>
      <c r="BI120" s="74"/>
      <c r="BJ120" s="82"/>
      <c r="BK120" s="57"/>
      <c r="BL120" s="82"/>
      <c r="BM120" s="82"/>
      <c r="BN120" s="57"/>
      <c r="BO120" s="82"/>
      <c r="BP120" s="74"/>
      <c r="BQ120" s="91"/>
      <c r="BR120" s="74"/>
      <c r="BS120" s="57"/>
      <c r="BT120" s="82"/>
      <c r="BU120" s="82"/>
      <c r="BV120" s="82"/>
      <c r="BW120" s="56"/>
      <c r="BX120" s="6"/>
      <c r="BY120" s="71"/>
      <c r="BZ120" s="148"/>
      <c r="CA120" s="152"/>
      <c r="CB120" s="154"/>
      <c r="CC120" s="176"/>
    </row>
    <row r="121" spans="2:81" hidden="1" x14ac:dyDescent="0.35">
      <c r="B121" s="8"/>
      <c r="C121" s="20"/>
      <c r="D121" s="26">
        <v>5</v>
      </c>
      <c r="E121" s="20">
        <v>5</v>
      </c>
      <c r="F121" s="20">
        <v>5</v>
      </c>
      <c r="G121" s="20"/>
      <c r="H121" s="20"/>
      <c r="I121" s="57"/>
      <c r="J121" s="20"/>
      <c r="K121" s="20"/>
      <c r="L121" s="26"/>
      <c r="M121" s="26"/>
      <c r="N121" s="20"/>
      <c r="O121" s="63"/>
      <c r="P121" s="26"/>
      <c r="Q121" s="26"/>
      <c r="R121" s="26"/>
      <c r="S121" s="63"/>
      <c r="T121" s="63"/>
      <c r="U121" s="67"/>
      <c r="V121" s="67"/>
      <c r="W121" s="67"/>
      <c r="X121" s="67"/>
      <c r="Y121" s="67"/>
      <c r="Z121" s="67"/>
      <c r="AA121" s="67"/>
      <c r="AB121" s="67"/>
      <c r="AC121" s="67"/>
      <c r="AD121" s="63"/>
      <c r="AE121" s="63"/>
      <c r="AF121" s="63"/>
      <c r="AG121" s="74"/>
      <c r="AH121" s="63">
        <v>5</v>
      </c>
      <c r="AI121" s="74"/>
      <c r="AJ121" s="74"/>
      <c r="AK121" s="74"/>
      <c r="AL121" s="57"/>
      <c r="AM121" s="57"/>
      <c r="AN121" s="74"/>
      <c r="AO121" s="26"/>
      <c r="AP121" s="74"/>
      <c r="AQ121" s="74"/>
      <c r="AR121" s="74"/>
      <c r="AS121" s="82"/>
      <c r="AT121" s="74"/>
      <c r="AU121" s="57"/>
      <c r="AV121" s="63"/>
      <c r="AW121" s="26">
        <v>5</v>
      </c>
      <c r="AX121" s="57"/>
      <c r="AY121" s="74"/>
      <c r="AZ121" s="74"/>
      <c r="BA121" s="82"/>
      <c r="BB121" s="74"/>
      <c r="BC121" s="74"/>
      <c r="BD121" s="82"/>
      <c r="BE121" s="57"/>
      <c r="BF121" s="74"/>
      <c r="BG121" s="82"/>
      <c r="BH121" s="82"/>
      <c r="BI121" s="74"/>
      <c r="BJ121" s="74"/>
      <c r="BK121" s="57"/>
      <c r="BL121" s="82"/>
      <c r="BM121" s="74"/>
      <c r="BN121" s="91"/>
      <c r="BO121" s="74"/>
      <c r="BP121" s="57"/>
      <c r="BQ121" s="74"/>
      <c r="BR121" s="82"/>
      <c r="BS121" s="63"/>
      <c r="BT121" s="82"/>
      <c r="BU121" s="82"/>
      <c r="BV121" s="63"/>
      <c r="BW121" s="56"/>
      <c r="BX121" s="6"/>
      <c r="BY121" s="71"/>
      <c r="BZ121" s="148"/>
      <c r="CA121" s="152"/>
      <c r="CB121" s="154"/>
      <c r="CC121" s="176"/>
    </row>
    <row r="122" spans="2:81" hidden="1" x14ac:dyDescent="0.35">
      <c r="B122" s="8"/>
      <c r="C122" s="20"/>
      <c r="D122" s="26"/>
      <c r="E122" s="20"/>
      <c r="F122" s="20"/>
      <c r="G122" s="20"/>
      <c r="H122" s="20"/>
      <c r="I122" s="57"/>
      <c r="J122" s="20"/>
      <c r="K122" s="20"/>
      <c r="L122" s="26"/>
      <c r="M122" s="26"/>
      <c r="N122" s="20"/>
      <c r="O122" s="63"/>
      <c r="P122" s="26"/>
      <c r="Q122" s="26"/>
      <c r="R122" s="26"/>
      <c r="S122" s="70">
        <v>5</v>
      </c>
      <c r="T122" s="63"/>
      <c r="U122" s="67"/>
      <c r="V122" s="67"/>
      <c r="W122" s="67"/>
      <c r="X122" s="67"/>
      <c r="Y122" s="67">
        <v>5</v>
      </c>
      <c r="Z122" s="67"/>
      <c r="AA122" s="67"/>
      <c r="AB122" s="67">
        <v>5</v>
      </c>
      <c r="AC122" s="67"/>
      <c r="AD122" s="63"/>
      <c r="AE122" s="63"/>
      <c r="AF122" s="63"/>
      <c r="AG122" s="74"/>
      <c r="AH122" s="73">
        <v>5</v>
      </c>
      <c r="AI122" s="74"/>
      <c r="AJ122" s="74"/>
      <c r="AK122" s="74"/>
      <c r="AL122" s="57"/>
      <c r="AM122" s="57"/>
      <c r="AN122" s="74"/>
      <c r="AO122" s="26"/>
      <c r="AP122" s="74"/>
      <c r="AQ122" s="74"/>
      <c r="AR122" s="74"/>
      <c r="AS122" s="82"/>
      <c r="AT122" s="74"/>
      <c r="AU122" s="57"/>
      <c r="AV122" s="63"/>
      <c r="AW122" s="26"/>
      <c r="AX122" s="57"/>
      <c r="AY122" s="74"/>
      <c r="AZ122" s="74"/>
      <c r="BA122" s="82"/>
      <c r="BB122" s="74"/>
      <c r="BC122" s="74"/>
      <c r="BD122" s="82"/>
      <c r="BE122" s="57"/>
      <c r="BF122" s="74"/>
      <c r="BG122" s="82"/>
      <c r="BH122" s="82"/>
      <c r="BI122" s="74"/>
      <c r="BJ122" s="74"/>
      <c r="BK122" s="57"/>
      <c r="BL122" s="82"/>
      <c r="BM122" s="74"/>
      <c r="BN122" s="91"/>
      <c r="BO122" s="74"/>
      <c r="BP122" s="57"/>
      <c r="BQ122" s="74"/>
      <c r="BR122" s="82"/>
      <c r="BS122" s="63"/>
      <c r="BT122" s="82"/>
      <c r="BU122" s="82"/>
      <c r="BV122" s="63">
        <v>5</v>
      </c>
      <c r="BW122" s="56"/>
      <c r="BX122" s="6"/>
      <c r="BY122" s="71"/>
      <c r="BZ122" s="148"/>
      <c r="CA122" s="152"/>
      <c r="CB122" s="154"/>
      <c r="CC122" s="176"/>
    </row>
    <row r="123" spans="2:81" hidden="1" x14ac:dyDescent="0.35">
      <c r="B123" s="8"/>
      <c r="C123" s="20"/>
      <c r="D123" s="26"/>
      <c r="E123" s="20"/>
      <c r="F123" s="20"/>
      <c r="G123" s="20"/>
      <c r="H123" s="20"/>
      <c r="I123" s="57"/>
      <c r="J123" s="20"/>
      <c r="K123" s="20"/>
      <c r="L123" s="26"/>
      <c r="M123" s="26"/>
      <c r="N123" s="20"/>
      <c r="O123" s="63"/>
      <c r="P123" s="26"/>
      <c r="Q123" s="26"/>
      <c r="R123" s="26"/>
      <c r="S123" s="63"/>
      <c r="T123" s="63"/>
      <c r="U123" s="67"/>
      <c r="V123" s="67"/>
      <c r="W123" s="67"/>
      <c r="X123" s="67"/>
      <c r="Y123" s="67"/>
      <c r="Z123" s="67"/>
      <c r="AA123" s="67"/>
      <c r="AB123" s="67"/>
      <c r="AC123" s="67"/>
      <c r="AD123" s="63"/>
      <c r="AE123" s="63"/>
      <c r="AF123" s="63"/>
      <c r="AG123" s="74"/>
      <c r="AH123" s="63"/>
      <c r="AI123" s="74"/>
      <c r="AJ123" s="74"/>
      <c r="AK123" s="74"/>
      <c r="AL123" s="57"/>
      <c r="AM123" s="57"/>
      <c r="AN123" s="74"/>
      <c r="AO123" s="26"/>
      <c r="AP123" s="74"/>
      <c r="AQ123" s="74"/>
      <c r="AR123" s="74"/>
      <c r="AS123" s="82"/>
      <c r="AT123" s="74"/>
      <c r="AU123" s="57"/>
      <c r="AV123" s="63"/>
      <c r="AW123" s="26"/>
      <c r="AX123" s="57"/>
      <c r="AY123" s="74"/>
      <c r="AZ123" s="74"/>
      <c r="BA123" s="82"/>
      <c r="BB123" s="74"/>
      <c r="BC123" s="74"/>
      <c r="BD123" s="82"/>
      <c r="BE123" s="57">
        <v>5</v>
      </c>
      <c r="BF123" s="74"/>
      <c r="BG123" s="82"/>
      <c r="BH123" s="82"/>
      <c r="BI123" s="74"/>
      <c r="BJ123" s="74"/>
      <c r="BK123" s="57">
        <v>5</v>
      </c>
      <c r="BL123" s="82"/>
      <c r="BM123" s="74"/>
      <c r="BN123" s="91"/>
      <c r="BO123" s="74"/>
      <c r="BP123" s="57">
        <v>5</v>
      </c>
      <c r="BQ123" s="74"/>
      <c r="BR123" s="73">
        <v>5</v>
      </c>
      <c r="BS123" s="63"/>
      <c r="BT123" s="82"/>
      <c r="BU123" s="82"/>
      <c r="BV123" s="63"/>
      <c r="BW123" s="56"/>
      <c r="BX123" s="6"/>
      <c r="BY123" s="71"/>
      <c r="BZ123" s="148"/>
      <c r="CA123" s="152"/>
      <c r="CB123" s="154"/>
      <c r="CC123" s="176"/>
    </row>
    <row r="124" spans="2:81" hidden="1" x14ac:dyDescent="0.35">
      <c r="B124" s="8"/>
      <c r="C124" s="20">
        <v>7</v>
      </c>
      <c r="D124" s="63">
        <v>7</v>
      </c>
      <c r="E124" s="20">
        <v>6</v>
      </c>
      <c r="F124" s="26">
        <v>5</v>
      </c>
      <c r="G124" s="26">
        <v>5</v>
      </c>
      <c r="H124" s="70">
        <v>5</v>
      </c>
      <c r="I124" s="73">
        <v>5</v>
      </c>
      <c r="J124" s="57">
        <v>5</v>
      </c>
      <c r="K124" s="57">
        <v>5</v>
      </c>
      <c r="L124" s="57">
        <v>5</v>
      </c>
      <c r="M124" s="57">
        <v>5</v>
      </c>
      <c r="N124" s="57">
        <v>5</v>
      </c>
      <c r="O124" s="73">
        <v>5</v>
      </c>
      <c r="P124" s="63">
        <v>5</v>
      </c>
      <c r="Q124" s="20"/>
      <c r="R124" s="26"/>
      <c r="S124" s="20"/>
      <c r="T124" s="20"/>
      <c r="U124" s="20"/>
      <c r="V124" s="57"/>
      <c r="W124" s="20"/>
      <c r="X124" s="20"/>
      <c r="Y124" s="63"/>
      <c r="Z124" s="26"/>
      <c r="AA124" s="26"/>
      <c r="AB124" s="26"/>
      <c r="AC124" s="63"/>
      <c r="AD124" s="67"/>
      <c r="AE124" s="67"/>
      <c r="AF124" s="67"/>
      <c r="AG124" s="67"/>
      <c r="AH124" s="67"/>
      <c r="AI124" s="67"/>
      <c r="AJ124" s="67"/>
      <c r="AK124" s="67"/>
      <c r="AL124" s="63"/>
      <c r="AM124" s="63"/>
      <c r="AN124" s="63"/>
      <c r="AO124" s="74"/>
      <c r="AP124" s="74"/>
      <c r="AQ124" s="74"/>
      <c r="AR124" s="74"/>
      <c r="AS124" s="74"/>
      <c r="AT124" s="26"/>
      <c r="AU124" s="74"/>
      <c r="AV124" s="74"/>
      <c r="AW124" s="74"/>
      <c r="AX124" s="82"/>
      <c r="AY124" s="74"/>
      <c r="AZ124" s="57"/>
      <c r="BA124" s="63"/>
      <c r="BB124" s="26"/>
      <c r="BC124" s="74"/>
      <c r="BD124" s="74"/>
      <c r="BE124" s="82"/>
      <c r="BF124" s="74"/>
      <c r="BG124" s="74"/>
      <c r="BH124" s="82"/>
      <c r="BI124" s="57"/>
      <c r="BJ124" s="74"/>
      <c r="BK124" s="82"/>
      <c r="BL124" s="82"/>
      <c r="BM124" s="74"/>
      <c r="BN124" s="74"/>
      <c r="BO124" s="82"/>
      <c r="BP124" s="74"/>
      <c r="BQ124" s="91"/>
      <c r="BR124" s="74"/>
      <c r="BS124" s="74"/>
      <c r="BT124" s="63"/>
      <c r="BU124" s="82"/>
      <c r="BV124" s="82"/>
      <c r="BW124" s="56"/>
      <c r="BX124" s="6"/>
      <c r="BY124" s="71"/>
      <c r="BZ124" s="148"/>
      <c r="CA124" s="152"/>
      <c r="CB124" s="154"/>
      <c r="CC124" s="176"/>
    </row>
    <row r="125" spans="2:81" hidden="1" x14ac:dyDescent="0.35">
      <c r="B125" s="8" t="s">
        <v>57</v>
      </c>
      <c r="C125" s="20"/>
      <c r="D125" s="26"/>
      <c r="E125" s="20"/>
      <c r="F125" s="20"/>
      <c r="G125" s="20"/>
      <c r="H125" s="20"/>
      <c r="I125" s="57"/>
      <c r="J125" s="20"/>
      <c r="K125" s="20"/>
      <c r="L125" s="26"/>
      <c r="M125" s="26"/>
      <c r="N125" s="20"/>
      <c r="O125" s="63"/>
      <c r="P125" s="26"/>
      <c r="Q125" s="26"/>
      <c r="R125" s="26"/>
      <c r="S125" s="63"/>
      <c r="T125" s="63"/>
      <c r="U125" s="67"/>
      <c r="V125" s="67"/>
      <c r="W125" s="67"/>
      <c r="X125" s="67"/>
      <c r="Y125" s="67"/>
      <c r="Z125" s="67"/>
      <c r="AA125" s="67"/>
      <c r="AB125" s="67"/>
      <c r="AC125" s="67"/>
      <c r="AD125" s="63"/>
      <c r="AE125" s="63"/>
      <c r="AF125" s="63"/>
      <c r="AG125" s="74"/>
      <c r="AH125" s="63"/>
      <c r="AI125" s="74"/>
      <c r="AJ125" s="74"/>
      <c r="AK125" s="74"/>
      <c r="AL125" s="57"/>
      <c r="AM125" s="57"/>
      <c r="AN125" s="74"/>
      <c r="AO125" s="26"/>
      <c r="AP125" s="74"/>
      <c r="AQ125" s="74"/>
      <c r="AR125" s="74"/>
      <c r="AS125" s="82"/>
      <c r="AT125" s="74"/>
      <c r="AU125" s="57"/>
      <c r="AV125" s="63"/>
      <c r="AW125" s="26"/>
      <c r="AX125" s="57"/>
      <c r="AY125" s="74"/>
      <c r="AZ125" s="74"/>
      <c r="BA125" s="82"/>
      <c r="BB125" s="74"/>
      <c r="BC125" s="74"/>
      <c r="BD125" s="82"/>
      <c r="BE125" s="57"/>
      <c r="BF125" s="74"/>
      <c r="BG125" s="82"/>
      <c r="BH125" s="82"/>
      <c r="BI125" s="74"/>
      <c r="BJ125" s="74"/>
      <c r="BK125" s="57"/>
      <c r="BL125" s="82"/>
      <c r="BM125" s="74"/>
      <c r="BN125" s="91"/>
      <c r="BO125" s="74"/>
      <c r="BP125" s="57"/>
      <c r="BQ125" s="74"/>
      <c r="BR125" s="82"/>
      <c r="BS125" s="63"/>
      <c r="BT125" s="82"/>
      <c r="BU125" s="82"/>
      <c r="BV125" s="63"/>
      <c r="BW125" s="56"/>
      <c r="BX125" s="6">
        <f>COUNT(Q125:Q125)</f>
        <v>0</v>
      </c>
      <c r="BY125" s="71">
        <f>SUM(Q126:BZ126)</f>
        <v>0</v>
      </c>
      <c r="BZ125" s="148"/>
      <c r="CA125" s="152"/>
      <c r="CB125" s="154"/>
      <c r="CC125" s="176"/>
    </row>
    <row r="126" spans="2:81" hidden="1" x14ac:dyDescent="0.35">
      <c r="B126" s="8"/>
      <c r="C126" s="20"/>
      <c r="D126" s="26"/>
      <c r="E126" s="20"/>
      <c r="F126" s="20"/>
      <c r="G126" s="20"/>
      <c r="H126" s="20"/>
      <c r="I126" s="57"/>
      <c r="J126" s="20"/>
      <c r="K126" s="20"/>
      <c r="L126" s="26"/>
      <c r="M126" s="26"/>
      <c r="N126" s="20"/>
      <c r="O126" s="63"/>
      <c r="P126" s="26"/>
      <c r="Q126" s="26"/>
      <c r="R126" s="26"/>
      <c r="S126" s="63"/>
      <c r="T126" s="63"/>
      <c r="U126" s="67"/>
      <c r="V126" s="67"/>
      <c r="W126" s="67"/>
      <c r="X126" s="67"/>
      <c r="Y126" s="67"/>
      <c r="Z126" s="67"/>
      <c r="AA126" s="67"/>
      <c r="AB126" s="67"/>
      <c r="AC126" s="67"/>
      <c r="AD126" s="63"/>
      <c r="AE126" s="63"/>
      <c r="AF126" s="63"/>
      <c r="AG126" s="74"/>
      <c r="AH126" s="63"/>
      <c r="AI126" s="74"/>
      <c r="AJ126" s="74"/>
      <c r="AK126" s="74"/>
      <c r="AL126" s="57"/>
      <c r="AM126" s="57"/>
      <c r="AN126" s="74"/>
      <c r="AO126" s="26"/>
      <c r="AP126" s="74"/>
      <c r="AQ126" s="74"/>
      <c r="AR126" s="74"/>
      <c r="AS126" s="82"/>
      <c r="AT126" s="74"/>
      <c r="AU126" s="57"/>
      <c r="AV126" s="63"/>
      <c r="AW126" s="26"/>
      <c r="AX126" s="57"/>
      <c r="AY126" s="74"/>
      <c r="AZ126" s="74"/>
      <c r="BA126" s="82"/>
      <c r="BB126" s="74"/>
      <c r="BC126" s="74"/>
      <c r="BD126" s="82"/>
      <c r="BE126" s="57"/>
      <c r="BF126" s="74"/>
      <c r="BG126" s="82"/>
      <c r="BH126" s="82"/>
      <c r="BI126" s="74"/>
      <c r="BJ126" s="74"/>
      <c r="BK126" s="57"/>
      <c r="BL126" s="82"/>
      <c r="BM126" s="74"/>
      <c r="BN126" s="91"/>
      <c r="BO126" s="74"/>
      <c r="BP126" s="57"/>
      <c r="BQ126" s="74"/>
      <c r="BR126" s="82"/>
      <c r="BS126" s="63"/>
      <c r="BT126" s="82"/>
      <c r="BU126" s="82"/>
      <c r="BV126" s="63"/>
      <c r="BW126" s="56"/>
      <c r="BX126" s="6"/>
      <c r="BY126" s="71"/>
      <c r="BZ126" s="148"/>
      <c r="CA126" s="152"/>
      <c r="CB126" s="154"/>
      <c r="CC126" s="176"/>
    </row>
    <row r="127" spans="2:81" hidden="1" x14ac:dyDescent="0.35">
      <c r="B127" s="8"/>
      <c r="C127" s="20"/>
      <c r="D127" s="110"/>
      <c r="E127" s="20"/>
      <c r="F127" s="20"/>
      <c r="G127" s="20"/>
      <c r="H127" s="20"/>
      <c r="I127" s="57"/>
      <c r="J127" s="20"/>
      <c r="K127" s="20"/>
      <c r="L127" s="26"/>
      <c r="M127" s="26"/>
      <c r="N127" s="20"/>
      <c r="O127" s="63"/>
      <c r="P127" s="26"/>
      <c r="Q127" s="26"/>
      <c r="R127" s="26"/>
      <c r="S127" s="63"/>
      <c r="T127" s="63"/>
      <c r="U127" s="67"/>
      <c r="V127" s="67"/>
      <c r="W127" s="67"/>
      <c r="X127" s="67"/>
      <c r="Y127" s="67"/>
      <c r="Z127" s="67"/>
      <c r="AA127" s="67"/>
      <c r="AB127" s="67"/>
      <c r="AC127" s="67"/>
      <c r="AD127" s="63"/>
      <c r="AE127" s="63"/>
      <c r="AF127" s="63"/>
      <c r="AG127" s="74"/>
      <c r="AH127" s="63"/>
      <c r="AI127" s="74">
        <v>9</v>
      </c>
      <c r="AJ127" s="74"/>
      <c r="AK127" s="74">
        <v>9</v>
      </c>
      <c r="AL127" s="57"/>
      <c r="AM127" s="57">
        <v>5</v>
      </c>
      <c r="AN127" s="74">
        <v>8</v>
      </c>
      <c r="AO127" s="26"/>
      <c r="AP127" s="74"/>
      <c r="AQ127" s="74"/>
      <c r="AR127" s="74"/>
      <c r="AS127" s="82"/>
      <c r="AT127" s="74"/>
      <c r="AU127" s="57"/>
      <c r="AV127" s="63"/>
      <c r="AW127" s="26"/>
      <c r="AX127" s="57"/>
      <c r="AY127" s="74">
        <v>9</v>
      </c>
      <c r="AZ127" s="74">
        <v>10</v>
      </c>
      <c r="BA127" s="82"/>
      <c r="BB127" s="74"/>
      <c r="BC127" s="74"/>
      <c r="BD127" s="82"/>
      <c r="BE127" s="57"/>
      <c r="BF127" s="74"/>
      <c r="BG127" s="82"/>
      <c r="BH127" s="82"/>
      <c r="BI127" s="74">
        <v>5</v>
      </c>
      <c r="BJ127" s="74">
        <v>7</v>
      </c>
      <c r="BK127" s="57"/>
      <c r="BL127" s="82"/>
      <c r="BM127" s="74"/>
      <c r="BN127" s="91"/>
      <c r="BO127" s="74"/>
      <c r="BP127" s="57"/>
      <c r="BQ127" s="74"/>
      <c r="BR127" s="82"/>
      <c r="BS127" s="63"/>
      <c r="BT127" s="82"/>
      <c r="BU127" s="82"/>
      <c r="BV127" s="63">
        <v>5</v>
      </c>
      <c r="BW127" s="56"/>
      <c r="BX127" s="6"/>
      <c r="BY127" s="71"/>
      <c r="BZ127" s="148"/>
      <c r="CA127" s="152"/>
      <c r="CB127" s="154"/>
      <c r="CC127" s="176"/>
    </row>
    <row r="128" spans="2:81" hidden="1" x14ac:dyDescent="0.35">
      <c r="B128" s="8"/>
      <c r="C128" s="20"/>
      <c r="D128" s="26"/>
      <c r="E128" s="20"/>
      <c r="F128" s="20"/>
      <c r="G128" s="20"/>
      <c r="H128" s="20"/>
      <c r="I128" s="57">
        <v>6</v>
      </c>
      <c r="J128" s="20"/>
      <c r="K128" s="20"/>
      <c r="L128" s="26"/>
      <c r="M128" s="26"/>
      <c r="N128" s="20"/>
      <c r="O128" s="63"/>
      <c r="P128" s="26"/>
      <c r="Q128" s="26"/>
      <c r="R128" s="26"/>
      <c r="S128" s="70">
        <v>5</v>
      </c>
      <c r="T128" s="63"/>
      <c r="U128" s="67"/>
      <c r="V128" s="67"/>
      <c r="W128" s="67"/>
      <c r="X128" s="67"/>
      <c r="Y128" s="70">
        <v>5</v>
      </c>
      <c r="Z128" s="67"/>
      <c r="AA128" s="67"/>
      <c r="AB128" s="67"/>
      <c r="AC128" s="67"/>
      <c r="AD128" s="63"/>
      <c r="AE128" s="63"/>
      <c r="AF128" s="63"/>
      <c r="AG128" s="74"/>
      <c r="AH128" s="73">
        <v>5</v>
      </c>
      <c r="AI128" s="74"/>
      <c r="AJ128" s="74"/>
      <c r="AK128" s="74"/>
      <c r="AL128" s="57">
        <v>5</v>
      </c>
      <c r="AM128" s="57">
        <v>5</v>
      </c>
      <c r="AN128" s="74"/>
      <c r="AO128" s="26"/>
      <c r="AP128" s="74"/>
      <c r="AQ128" s="74"/>
      <c r="AR128" s="74"/>
      <c r="AS128" s="82"/>
      <c r="AT128" s="74"/>
      <c r="AU128" s="57">
        <v>5</v>
      </c>
      <c r="AV128" s="63"/>
      <c r="AW128" s="26"/>
      <c r="AX128" s="57"/>
      <c r="AY128" s="74"/>
      <c r="AZ128" s="74"/>
      <c r="BA128" s="82"/>
      <c r="BB128" s="74"/>
      <c r="BC128" s="73">
        <v>5</v>
      </c>
      <c r="BD128" s="82"/>
      <c r="BE128" s="57">
        <v>5</v>
      </c>
      <c r="BF128" s="74"/>
      <c r="BG128" s="82"/>
      <c r="BH128" s="82"/>
      <c r="BI128" s="74"/>
      <c r="BJ128" s="74"/>
      <c r="BK128" s="57">
        <v>5</v>
      </c>
      <c r="BL128" s="82"/>
      <c r="BM128" s="74"/>
      <c r="BN128" s="91"/>
      <c r="BO128" s="74"/>
      <c r="BP128" s="57">
        <v>5</v>
      </c>
      <c r="BQ128" s="74"/>
      <c r="BR128" s="73">
        <v>5</v>
      </c>
      <c r="BS128" s="63"/>
      <c r="BT128" s="82"/>
      <c r="BU128" s="82"/>
      <c r="BV128" s="63">
        <v>5</v>
      </c>
      <c r="BW128" s="56"/>
      <c r="BX128" s="6"/>
      <c r="BY128" s="71"/>
      <c r="BZ128" s="148"/>
      <c r="CA128" s="152"/>
      <c r="CB128" s="154"/>
      <c r="CC128" s="176"/>
    </row>
    <row r="129" spans="2:81" hidden="1" x14ac:dyDescent="0.35">
      <c r="B129" s="8"/>
      <c r="C129" s="57">
        <v>9</v>
      </c>
      <c r="D129" s="67">
        <v>6</v>
      </c>
      <c r="E129" s="67">
        <v>6</v>
      </c>
      <c r="F129" s="67">
        <v>6</v>
      </c>
      <c r="G129" s="63">
        <v>6</v>
      </c>
      <c r="H129" s="74">
        <v>6</v>
      </c>
      <c r="I129" s="74">
        <v>6</v>
      </c>
      <c r="J129" s="74">
        <v>6</v>
      </c>
      <c r="K129" s="20">
        <v>5</v>
      </c>
      <c r="L129" s="20">
        <v>5</v>
      </c>
      <c r="M129" s="26">
        <v>5</v>
      </c>
      <c r="N129" s="20">
        <v>5</v>
      </c>
      <c r="O129" s="63">
        <v>5</v>
      </c>
      <c r="P129" s="63">
        <v>5</v>
      </c>
      <c r="Q129" s="67">
        <v>5</v>
      </c>
      <c r="R129" s="67">
        <v>5</v>
      </c>
      <c r="S129" s="57">
        <v>5</v>
      </c>
      <c r="T129" s="57">
        <v>5</v>
      </c>
      <c r="U129" s="57">
        <v>5</v>
      </c>
      <c r="V129" s="57">
        <v>5</v>
      </c>
      <c r="W129" s="57">
        <v>5</v>
      </c>
      <c r="X129" s="82">
        <v>5</v>
      </c>
      <c r="Y129" s="57">
        <v>5</v>
      </c>
      <c r="Z129" s="73">
        <v>5</v>
      </c>
      <c r="AA129" s="26"/>
      <c r="AB129" s="20"/>
      <c r="AC129" s="20"/>
      <c r="AD129" s="20"/>
      <c r="AE129" s="20"/>
      <c r="AF129" s="20"/>
      <c r="AG129" s="26"/>
      <c r="AH129" s="26"/>
      <c r="AI129" s="26"/>
      <c r="AJ129" s="26"/>
      <c r="AK129" s="63"/>
      <c r="AL129" s="67"/>
      <c r="AM129" s="67"/>
      <c r="AN129" s="67"/>
      <c r="AO129" s="67"/>
      <c r="AP129" s="63"/>
      <c r="AQ129" s="63"/>
      <c r="AR129" s="74"/>
      <c r="AS129" s="63"/>
      <c r="AT129" s="74"/>
      <c r="AU129" s="74"/>
      <c r="AV129" s="74"/>
      <c r="AW129" s="74"/>
      <c r="AX129" s="26"/>
      <c r="AY129" s="74"/>
      <c r="AZ129" s="82"/>
      <c r="BA129" s="74"/>
      <c r="BB129" s="57"/>
      <c r="BC129" s="63"/>
      <c r="BD129" s="26"/>
      <c r="BE129" s="74"/>
      <c r="BF129" s="74"/>
      <c r="BG129" s="82"/>
      <c r="BH129" s="74"/>
      <c r="BI129" s="82"/>
      <c r="BJ129" s="74"/>
      <c r="BK129" s="82"/>
      <c r="BL129" s="82"/>
      <c r="BM129" s="74"/>
      <c r="BN129" s="74"/>
      <c r="BO129" s="74"/>
      <c r="BP129" s="91"/>
      <c r="BQ129" s="74"/>
      <c r="BR129" s="74"/>
      <c r="BS129" s="63"/>
      <c r="BT129" s="82"/>
      <c r="BU129" s="82"/>
      <c r="BV129" s="63"/>
      <c r="BW129" s="56"/>
      <c r="BX129" s="6"/>
      <c r="BY129" s="71"/>
      <c r="BZ129" s="148"/>
      <c r="CA129" s="152"/>
      <c r="CB129" s="154"/>
      <c r="CC129" s="176"/>
    </row>
    <row r="130" spans="2:81" hidden="1" x14ac:dyDescent="0.35">
      <c r="B130" s="8"/>
      <c r="C130" s="20"/>
      <c r="D130" s="26"/>
      <c r="E130" s="20"/>
      <c r="F130" s="20"/>
      <c r="G130" s="20"/>
      <c r="H130" s="20"/>
      <c r="I130" s="57"/>
      <c r="J130" s="20"/>
      <c r="K130" s="20"/>
      <c r="L130" s="26"/>
      <c r="M130" s="26"/>
      <c r="N130" s="20"/>
      <c r="O130" s="63"/>
      <c r="P130" s="26"/>
      <c r="Q130" s="26"/>
      <c r="R130" s="26"/>
      <c r="S130" s="63"/>
      <c r="T130" s="63"/>
      <c r="U130" s="67"/>
      <c r="V130" s="67"/>
      <c r="W130" s="67"/>
      <c r="X130" s="67"/>
      <c r="Y130" s="67"/>
      <c r="Z130" s="67"/>
      <c r="AA130" s="67"/>
      <c r="AB130" s="67"/>
      <c r="AC130" s="67"/>
      <c r="AD130" s="63"/>
      <c r="AE130" s="63"/>
      <c r="AF130" s="63"/>
      <c r="AG130" s="74"/>
      <c r="AH130" s="63"/>
      <c r="AI130" s="74"/>
      <c r="AJ130" s="74"/>
      <c r="AK130" s="74"/>
      <c r="AL130" s="57"/>
      <c r="AM130" s="57">
        <v>5</v>
      </c>
      <c r="AN130" s="74"/>
      <c r="AO130" s="26"/>
      <c r="AP130" s="74"/>
      <c r="AQ130" s="74"/>
      <c r="AR130" s="74"/>
      <c r="AS130" s="82"/>
      <c r="AT130" s="74"/>
      <c r="AU130" s="57"/>
      <c r="AV130" s="63"/>
      <c r="AW130" s="26"/>
      <c r="AX130" s="57">
        <v>5</v>
      </c>
      <c r="AY130" s="74"/>
      <c r="AZ130" s="74"/>
      <c r="BA130" s="82"/>
      <c r="BB130" s="74"/>
      <c r="BC130" s="74"/>
      <c r="BD130" s="82"/>
      <c r="BE130" s="57">
        <v>5</v>
      </c>
      <c r="BF130" s="74"/>
      <c r="BG130" s="82"/>
      <c r="BH130" s="82"/>
      <c r="BI130" s="74"/>
      <c r="BJ130" s="74"/>
      <c r="BK130" s="57">
        <v>5</v>
      </c>
      <c r="BL130" s="82"/>
      <c r="BM130" s="74"/>
      <c r="BN130" s="91"/>
      <c r="BO130" s="74"/>
      <c r="BP130" s="57">
        <v>5</v>
      </c>
      <c r="BQ130" s="74"/>
      <c r="BR130" s="73">
        <v>5</v>
      </c>
      <c r="BS130" s="63"/>
      <c r="BT130" s="82"/>
      <c r="BU130" s="82"/>
      <c r="BV130" s="63">
        <v>6</v>
      </c>
      <c r="BW130" s="56"/>
      <c r="BX130" s="6"/>
      <c r="BY130" s="71"/>
      <c r="BZ130" s="148"/>
      <c r="CA130" s="152"/>
      <c r="CB130" s="154"/>
      <c r="CC130" s="176"/>
    </row>
    <row r="131" spans="2:81" hidden="1" x14ac:dyDescent="0.35">
      <c r="B131" s="8"/>
      <c r="C131" s="20"/>
      <c r="D131" s="26"/>
      <c r="E131" s="20"/>
      <c r="F131" s="20"/>
      <c r="G131" s="20"/>
      <c r="H131" s="20"/>
      <c r="I131" s="57"/>
      <c r="J131" s="20"/>
      <c r="K131" s="20"/>
      <c r="L131" s="26"/>
      <c r="M131" s="26"/>
      <c r="N131" s="20"/>
      <c r="O131" s="63"/>
      <c r="P131" s="26"/>
      <c r="Q131" s="26"/>
      <c r="R131" s="26"/>
      <c r="S131" s="70">
        <v>5</v>
      </c>
      <c r="T131" s="63"/>
      <c r="U131" s="67"/>
      <c r="V131" s="67"/>
      <c r="W131" s="67"/>
      <c r="X131" s="67"/>
      <c r="Y131" s="70">
        <v>5</v>
      </c>
      <c r="Z131" s="67"/>
      <c r="AA131" s="67"/>
      <c r="AB131" s="67"/>
      <c r="AC131" s="67"/>
      <c r="AD131" s="63"/>
      <c r="AE131" s="63"/>
      <c r="AF131" s="63"/>
      <c r="AG131" s="74"/>
      <c r="AH131" s="73">
        <v>5</v>
      </c>
      <c r="AI131" s="74"/>
      <c r="AJ131" s="74"/>
      <c r="AK131" s="74"/>
      <c r="AL131" s="57"/>
      <c r="AM131" s="57"/>
      <c r="AN131" s="74"/>
      <c r="AO131" s="26"/>
      <c r="AP131" s="74"/>
      <c r="AQ131" s="74"/>
      <c r="AR131" s="74"/>
      <c r="AS131" s="82"/>
      <c r="AT131" s="74"/>
      <c r="AU131" s="57"/>
      <c r="AV131" s="63"/>
      <c r="AW131" s="26"/>
      <c r="AX131" s="57"/>
      <c r="AY131" s="74"/>
      <c r="AZ131" s="74"/>
      <c r="BA131" s="82"/>
      <c r="BB131" s="74"/>
      <c r="BC131" s="73">
        <v>5</v>
      </c>
      <c r="BD131" s="82"/>
      <c r="BE131" s="57"/>
      <c r="BF131" s="74"/>
      <c r="BG131" s="82"/>
      <c r="BH131" s="82"/>
      <c r="BI131" s="74"/>
      <c r="BJ131" s="73">
        <v>5</v>
      </c>
      <c r="BK131" s="57"/>
      <c r="BL131" s="82"/>
      <c r="BM131" s="74"/>
      <c r="BN131" s="91"/>
      <c r="BO131" s="74"/>
      <c r="BP131" s="57"/>
      <c r="BQ131" s="74"/>
      <c r="BR131" s="73">
        <v>5</v>
      </c>
      <c r="BS131" s="63"/>
      <c r="BT131" s="82"/>
      <c r="BU131" s="82"/>
      <c r="BV131" s="63">
        <v>5</v>
      </c>
      <c r="BW131" s="56"/>
      <c r="BX131" s="6"/>
      <c r="BY131" s="71"/>
      <c r="BZ131" s="148"/>
      <c r="CA131" s="152"/>
      <c r="CB131" s="154"/>
      <c r="CC131" s="176"/>
    </row>
    <row r="132" spans="2:81" hidden="1" x14ac:dyDescent="0.35">
      <c r="B132" s="2" t="s">
        <v>62</v>
      </c>
      <c r="C132" s="3">
        <v>13</v>
      </c>
      <c r="D132" s="3"/>
      <c r="E132" s="3">
        <v>18</v>
      </c>
      <c r="F132" s="3">
        <v>15</v>
      </c>
      <c r="G132" s="3">
        <v>13</v>
      </c>
      <c r="H132" s="3">
        <v>19</v>
      </c>
      <c r="I132" s="3"/>
      <c r="J132" s="3">
        <v>17</v>
      </c>
      <c r="K132" s="3">
        <v>9</v>
      </c>
      <c r="L132" s="3"/>
      <c r="M132" s="3"/>
      <c r="N132" s="3">
        <v>10</v>
      </c>
      <c r="O132" s="3">
        <v>38</v>
      </c>
      <c r="P132" s="3"/>
      <c r="Q132" s="3"/>
      <c r="R132" s="3"/>
      <c r="S132" s="3">
        <v>8</v>
      </c>
      <c r="T132" s="3"/>
      <c r="U132" s="3">
        <v>14</v>
      </c>
      <c r="V132" s="3"/>
      <c r="W132" s="3"/>
      <c r="X132" s="3"/>
      <c r="Y132" s="3">
        <v>14</v>
      </c>
      <c r="Z132" s="3"/>
      <c r="AA132" s="3">
        <v>6</v>
      </c>
      <c r="AB132" s="3">
        <v>15</v>
      </c>
      <c r="AC132" s="3">
        <v>14</v>
      </c>
      <c r="AD132" s="3">
        <v>10</v>
      </c>
      <c r="AE132" s="3"/>
      <c r="AF132" s="3">
        <v>11</v>
      </c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>
        <v>15</v>
      </c>
      <c r="BT132" s="3"/>
      <c r="BU132" s="3"/>
      <c r="BV132" s="3">
        <v>24</v>
      </c>
      <c r="BW132" s="3"/>
      <c r="BX132" s="5"/>
      <c r="BY132" s="116"/>
      <c r="BZ132" s="149"/>
      <c r="CA132" s="151"/>
      <c r="CB132" s="153"/>
      <c r="CC132" s="175"/>
    </row>
    <row r="133" spans="2:81" hidden="1" x14ac:dyDescent="0.35">
      <c r="B133" s="8"/>
      <c r="C133" s="20"/>
      <c r="D133" s="26"/>
      <c r="E133" s="20"/>
      <c r="F133" s="20"/>
      <c r="G133" s="20"/>
      <c r="H133" s="20"/>
      <c r="I133" s="57"/>
      <c r="J133" s="54"/>
      <c r="K133" s="54"/>
      <c r="L133" s="54"/>
      <c r="M133" s="54"/>
      <c r="N133" s="54"/>
      <c r="O133" s="54"/>
      <c r="P133" s="54"/>
      <c r="Q133" s="4"/>
      <c r="R133" s="4"/>
      <c r="S133" s="4"/>
      <c r="T133" s="4"/>
      <c r="U133" s="67"/>
      <c r="V133" s="67"/>
      <c r="W133" s="67"/>
      <c r="X133" s="67"/>
      <c r="Y133" s="67"/>
      <c r="Z133" s="67"/>
      <c r="AA133" s="67"/>
      <c r="AB133" s="67"/>
      <c r="AC133" s="67"/>
      <c r="AD133" s="63"/>
      <c r="AE133" s="63"/>
      <c r="AF133" s="63"/>
      <c r="AG133" s="74"/>
      <c r="AH133" s="63"/>
      <c r="AI133" s="74"/>
      <c r="AJ133" s="74"/>
      <c r="AK133" s="74"/>
      <c r="AL133" s="57"/>
      <c r="AM133" s="57"/>
      <c r="AN133" s="74"/>
      <c r="AO133" s="26"/>
      <c r="AP133" s="74"/>
      <c r="AQ133" s="74"/>
      <c r="AR133" s="74"/>
      <c r="AS133" s="82"/>
      <c r="AT133" s="74"/>
      <c r="AU133" s="57"/>
      <c r="AV133" s="63"/>
      <c r="AW133" s="26"/>
      <c r="AX133" s="57"/>
      <c r="AY133" s="74"/>
      <c r="AZ133" s="74"/>
      <c r="BA133" s="82"/>
      <c r="BB133" s="74"/>
      <c r="BC133" s="74"/>
      <c r="BD133" s="82"/>
      <c r="BE133" s="57">
        <v>5</v>
      </c>
      <c r="BF133" s="74"/>
      <c r="BG133" s="82"/>
      <c r="BH133" s="82"/>
      <c r="BI133" s="74"/>
      <c r="BJ133" s="74"/>
      <c r="BK133" s="57"/>
      <c r="BL133" s="82"/>
      <c r="BM133" s="74"/>
      <c r="BN133" s="91"/>
      <c r="BO133" s="74"/>
      <c r="BP133" s="57">
        <v>5</v>
      </c>
      <c r="BQ133" s="74"/>
      <c r="BR133" s="73">
        <v>5</v>
      </c>
      <c r="BS133" s="63"/>
      <c r="BT133" s="82"/>
      <c r="BU133" s="82"/>
      <c r="BV133" s="63"/>
      <c r="BW133" s="4"/>
      <c r="BX133" s="6"/>
      <c r="BY133" s="71"/>
      <c r="BZ133" s="148"/>
      <c r="CA133" s="152"/>
      <c r="CB133" s="154"/>
      <c r="CC133" s="176"/>
    </row>
    <row r="134" spans="2:81" hidden="1" x14ac:dyDescent="0.35">
      <c r="B134" s="8" t="s">
        <v>208</v>
      </c>
      <c r="C134" s="20"/>
      <c r="D134" s="26"/>
      <c r="E134" s="20"/>
      <c r="F134" s="20"/>
      <c r="G134" s="20"/>
      <c r="H134" s="20"/>
      <c r="I134" s="57"/>
      <c r="J134" s="20"/>
      <c r="K134" s="20"/>
      <c r="L134" s="26"/>
      <c r="M134" s="26"/>
      <c r="N134" s="20"/>
      <c r="O134" s="63"/>
      <c r="P134" s="26"/>
      <c r="Q134" s="26"/>
      <c r="R134" s="26"/>
      <c r="S134" s="63"/>
      <c r="T134" s="63"/>
      <c r="U134" s="67"/>
      <c r="V134" s="67"/>
      <c r="W134" s="67"/>
      <c r="X134" s="67"/>
      <c r="Y134" s="67"/>
      <c r="Z134" s="67"/>
      <c r="AA134" s="67"/>
      <c r="AB134" s="67"/>
      <c r="AC134" s="67"/>
      <c r="AD134" s="63"/>
      <c r="AE134" s="63"/>
      <c r="AF134" s="63"/>
      <c r="AG134" s="74"/>
      <c r="AH134" s="63"/>
      <c r="AI134" s="74"/>
      <c r="AJ134" s="74"/>
      <c r="AK134" s="74"/>
      <c r="AL134" s="57"/>
      <c r="AM134" s="57"/>
      <c r="AN134" s="74"/>
      <c r="AO134" s="26"/>
      <c r="AP134" s="74"/>
      <c r="AQ134" s="74"/>
      <c r="AR134" s="74"/>
      <c r="AS134" s="82"/>
      <c r="AT134" s="74"/>
      <c r="AU134" s="57"/>
      <c r="AV134" s="63"/>
      <c r="AW134" s="26"/>
      <c r="AX134" s="57"/>
      <c r="AY134" s="74"/>
      <c r="AZ134" s="74"/>
      <c r="BA134" s="82"/>
      <c r="BB134" s="74"/>
      <c r="BC134" s="74"/>
      <c r="BD134" s="82"/>
      <c r="BE134" s="57"/>
      <c r="BF134" s="74"/>
      <c r="BG134" s="82"/>
      <c r="BH134" s="82"/>
      <c r="BI134" s="74"/>
      <c r="BJ134" s="74"/>
      <c r="BK134" s="57"/>
      <c r="BL134" s="82"/>
      <c r="BM134" s="74"/>
      <c r="BN134" s="91"/>
      <c r="BO134" s="74"/>
      <c r="BP134" s="57"/>
      <c r="BQ134" s="74"/>
      <c r="BR134" s="73"/>
      <c r="BS134" s="63"/>
      <c r="BT134" s="82"/>
      <c r="BU134" s="82"/>
      <c r="BV134" s="63"/>
      <c r="BW134" s="4"/>
      <c r="BX134" s="6">
        <f>COUNT(C134:BW134)</f>
        <v>0</v>
      </c>
      <c r="BY134" s="71">
        <f>SUM(C135:BW135)</f>
        <v>0</v>
      </c>
      <c r="BZ134" s="148"/>
      <c r="CA134" s="152"/>
      <c r="CB134" s="154"/>
      <c r="CC134" s="176"/>
    </row>
    <row r="135" spans="2:81" hidden="1" x14ac:dyDescent="0.35">
      <c r="B135" s="8"/>
      <c r="C135" s="20"/>
      <c r="D135" s="26"/>
      <c r="E135" s="20"/>
      <c r="F135" s="20"/>
      <c r="G135" s="20"/>
      <c r="H135" s="20"/>
      <c r="I135" s="57"/>
      <c r="J135" s="20"/>
      <c r="K135" s="20"/>
      <c r="L135" s="26"/>
      <c r="M135" s="26"/>
      <c r="N135" s="20"/>
      <c r="O135" s="63"/>
      <c r="P135" s="26"/>
      <c r="Q135" s="26"/>
      <c r="R135" s="26"/>
      <c r="S135" s="63"/>
      <c r="T135" s="63"/>
      <c r="U135" s="67"/>
      <c r="V135" s="67"/>
      <c r="W135" s="67"/>
      <c r="X135" s="67"/>
      <c r="Y135" s="67"/>
      <c r="Z135" s="67"/>
      <c r="AA135" s="67"/>
      <c r="AB135" s="67"/>
      <c r="AC135" s="67"/>
      <c r="AD135" s="63"/>
      <c r="AE135" s="63"/>
      <c r="AF135" s="63"/>
      <c r="AG135" s="74"/>
      <c r="AH135" s="63"/>
      <c r="AI135" s="74"/>
      <c r="AJ135" s="74"/>
      <c r="AK135" s="74"/>
      <c r="AL135" s="57"/>
      <c r="AM135" s="57"/>
      <c r="AN135" s="74"/>
      <c r="AO135" s="26"/>
      <c r="AP135" s="74"/>
      <c r="AQ135" s="74"/>
      <c r="AR135" s="74"/>
      <c r="AS135" s="82"/>
      <c r="AT135" s="74"/>
      <c r="AU135" s="57"/>
      <c r="AV135" s="63"/>
      <c r="AW135" s="26"/>
      <c r="AX135" s="57"/>
      <c r="AY135" s="74"/>
      <c r="AZ135" s="74"/>
      <c r="BA135" s="82"/>
      <c r="BB135" s="74"/>
      <c r="BC135" s="74"/>
      <c r="BD135" s="82"/>
      <c r="BE135" s="57"/>
      <c r="BF135" s="74"/>
      <c r="BG135" s="82"/>
      <c r="BH135" s="82"/>
      <c r="BI135" s="74"/>
      <c r="BJ135" s="74"/>
      <c r="BK135" s="57"/>
      <c r="BL135" s="82"/>
      <c r="BM135" s="74"/>
      <c r="BN135" s="91"/>
      <c r="BO135" s="74"/>
      <c r="BP135" s="57"/>
      <c r="BQ135" s="74"/>
      <c r="BR135" s="73"/>
      <c r="BS135" s="63"/>
      <c r="BT135" s="82"/>
      <c r="BU135" s="82"/>
      <c r="BV135" s="63"/>
      <c r="BW135" s="4"/>
      <c r="BX135" s="6"/>
      <c r="BY135" s="71"/>
      <c r="BZ135" s="148"/>
      <c r="CA135" s="152"/>
      <c r="CB135" s="154"/>
      <c r="CC135" s="176"/>
    </row>
    <row r="136" spans="2:81" hidden="1" x14ac:dyDescent="0.35">
      <c r="B136" s="8"/>
      <c r="C136" s="20">
        <v>9</v>
      </c>
      <c r="D136" s="20">
        <v>9</v>
      </c>
      <c r="E136" s="20">
        <v>9</v>
      </c>
      <c r="F136" s="67">
        <v>9</v>
      </c>
      <c r="G136" s="67">
        <v>9</v>
      </c>
      <c r="H136" s="63">
        <v>9</v>
      </c>
      <c r="I136" s="63">
        <v>9</v>
      </c>
      <c r="J136" s="74">
        <v>9</v>
      </c>
      <c r="K136" s="74">
        <v>9</v>
      </c>
      <c r="L136" s="74">
        <v>9</v>
      </c>
      <c r="M136" s="20">
        <v>8</v>
      </c>
      <c r="N136" s="20">
        <v>8</v>
      </c>
      <c r="O136" s="20">
        <v>8</v>
      </c>
      <c r="P136" s="20">
        <v>8</v>
      </c>
      <c r="Q136" s="20">
        <v>8</v>
      </c>
      <c r="R136" s="67">
        <v>8</v>
      </c>
      <c r="S136" s="67">
        <v>8</v>
      </c>
      <c r="T136" s="63">
        <v>8</v>
      </c>
      <c r="U136" s="74">
        <v>8</v>
      </c>
      <c r="V136" s="74">
        <v>8</v>
      </c>
      <c r="W136" s="74">
        <v>8</v>
      </c>
      <c r="X136" s="74">
        <v>8</v>
      </c>
      <c r="Y136" s="74">
        <v>8</v>
      </c>
      <c r="Z136" s="74">
        <v>8</v>
      </c>
      <c r="AA136" s="74">
        <v>8</v>
      </c>
      <c r="AB136" s="74">
        <v>8</v>
      </c>
      <c r="AC136" s="67">
        <v>7</v>
      </c>
      <c r="AD136" s="74">
        <v>7</v>
      </c>
      <c r="AE136" s="74">
        <v>7</v>
      </c>
      <c r="AF136" s="74">
        <v>7</v>
      </c>
      <c r="AG136" s="74">
        <v>7</v>
      </c>
      <c r="AH136" s="74">
        <v>7</v>
      </c>
      <c r="AI136" s="74">
        <v>7</v>
      </c>
      <c r="AJ136" s="63">
        <v>7</v>
      </c>
      <c r="AK136" s="63">
        <v>5</v>
      </c>
      <c r="AL136" s="57">
        <v>5</v>
      </c>
      <c r="AM136" s="57">
        <v>5</v>
      </c>
      <c r="AN136" s="82">
        <v>5</v>
      </c>
      <c r="AO136" s="57">
        <v>5</v>
      </c>
      <c r="AP136" s="82">
        <v>5</v>
      </c>
      <c r="AQ136" s="57">
        <v>5</v>
      </c>
      <c r="AR136" s="73">
        <v>5</v>
      </c>
      <c r="AS136" s="63">
        <v>5</v>
      </c>
      <c r="AT136" s="26"/>
      <c r="AU136" s="57"/>
      <c r="AV136" s="26"/>
      <c r="AW136" s="26"/>
      <c r="AX136" s="26"/>
      <c r="AY136" s="26"/>
      <c r="AZ136" s="26"/>
      <c r="BA136" s="63"/>
      <c r="BB136" s="63"/>
      <c r="BC136" s="67"/>
      <c r="BD136" s="67"/>
      <c r="BE136" s="67"/>
      <c r="BF136" s="67"/>
      <c r="BG136" s="63"/>
      <c r="BH136" s="57"/>
      <c r="BI136" s="26"/>
      <c r="BJ136" s="82"/>
      <c r="BK136" s="57"/>
      <c r="BL136" s="63"/>
      <c r="BM136" s="26"/>
      <c r="BN136" s="82"/>
      <c r="BO136" s="74"/>
      <c r="BP136" s="82"/>
      <c r="BQ136" s="82"/>
      <c r="BR136" s="91"/>
      <c r="BS136" s="74"/>
      <c r="BT136" s="57"/>
      <c r="BU136" s="82"/>
      <c r="BV136" s="82"/>
      <c r="BW136" s="4"/>
      <c r="BX136" s="6"/>
      <c r="BY136" s="71"/>
      <c r="BZ136" s="148"/>
      <c r="CA136" s="152"/>
      <c r="CB136" s="154"/>
      <c r="CC136" s="176"/>
    </row>
    <row r="137" spans="2:81" hidden="1" x14ac:dyDescent="0.35">
      <c r="B137" s="8"/>
      <c r="C137" s="20"/>
      <c r="D137" s="26"/>
      <c r="E137" s="20"/>
      <c r="F137" s="20"/>
      <c r="G137" s="20"/>
      <c r="H137" s="20"/>
      <c r="I137" s="57"/>
      <c r="J137" s="20"/>
      <c r="K137" s="20"/>
      <c r="L137" s="26">
        <v>5</v>
      </c>
      <c r="M137" s="26">
        <v>5</v>
      </c>
      <c r="N137" s="20"/>
      <c r="O137" s="63">
        <v>5</v>
      </c>
      <c r="P137" s="26">
        <v>5</v>
      </c>
      <c r="Q137" s="26"/>
      <c r="R137" s="26"/>
      <c r="S137" s="63"/>
      <c r="T137" s="63"/>
      <c r="U137" s="67"/>
      <c r="V137" s="67"/>
      <c r="W137" s="67"/>
      <c r="X137" s="67"/>
      <c r="Y137" s="67">
        <v>5</v>
      </c>
      <c r="Z137" s="67"/>
      <c r="AA137" s="67"/>
      <c r="AB137" s="67"/>
      <c r="AC137" s="67"/>
      <c r="AD137" s="63"/>
      <c r="AE137" s="63"/>
      <c r="AF137" s="63"/>
      <c r="AG137" s="74"/>
      <c r="AH137" s="63">
        <v>5</v>
      </c>
      <c r="AI137" s="74"/>
      <c r="AJ137" s="74"/>
      <c r="AK137" s="74"/>
      <c r="AL137" s="57">
        <v>5</v>
      </c>
      <c r="AM137" s="57"/>
      <c r="AN137" s="74"/>
      <c r="AO137" s="26"/>
      <c r="AP137" s="74"/>
      <c r="AQ137" s="74"/>
      <c r="AR137" s="74"/>
      <c r="AS137" s="82"/>
      <c r="AT137" s="74"/>
      <c r="AU137" s="57"/>
      <c r="AV137" s="63"/>
      <c r="AW137" s="26"/>
      <c r="AX137" s="57">
        <v>5</v>
      </c>
      <c r="AY137" s="74"/>
      <c r="AZ137" s="74"/>
      <c r="BA137" s="82"/>
      <c r="BB137" s="74"/>
      <c r="BC137" s="74">
        <v>5</v>
      </c>
      <c r="BD137" s="82"/>
      <c r="BE137" s="57">
        <v>5</v>
      </c>
      <c r="BF137" s="74"/>
      <c r="BG137" s="82"/>
      <c r="BH137" s="82">
        <v>5</v>
      </c>
      <c r="BI137" s="74"/>
      <c r="BJ137" s="74">
        <v>5</v>
      </c>
      <c r="BK137" s="57">
        <v>5</v>
      </c>
      <c r="BL137" s="82">
        <v>5</v>
      </c>
      <c r="BM137" s="74"/>
      <c r="BN137" s="91"/>
      <c r="BO137" s="74"/>
      <c r="BP137" s="57"/>
      <c r="BQ137" s="74"/>
      <c r="BR137" s="73">
        <v>5</v>
      </c>
      <c r="BS137" s="63"/>
      <c r="BT137" s="82"/>
      <c r="BU137" s="82"/>
      <c r="BV137" s="63">
        <v>5</v>
      </c>
      <c r="BW137" s="4"/>
      <c r="BX137" s="6"/>
      <c r="BY137" s="71"/>
      <c r="BZ137" s="148"/>
      <c r="CA137" s="152"/>
      <c r="CB137" s="154"/>
      <c r="CC137" s="176"/>
    </row>
    <row r="138" spans="2:81" hidden="1" x14ac:dyDescent="0.35">
      <c r="B138" s="8"/>
      <c r="C138" s="20"/>
      <c r="D138" s="26">
        <v>5</v>
      </c>
      <c r="E138" s="20"/>
      <c r="F138" s="20"/>
      <c r="G138" s="20"/>
      <c r="H138" s="20"/>
      <c r="I138" s="57"/>
      <c r="J138" s="20"/>
      <c r="K138" s="20"/>
      <c r="L138" s="26"/>
      <c r="M138" s="26"/>
      <c r="N138" s="20"/>
      <c r="O138" s="63"/>
      <c r="P138" s="26"/>
      <c r="Q138" s="26"/>
      <c r="R138" s="26"/>
      <c r="S138" s="63"/>
      <c r="T138" s="63"/>
      <c r="U138" s="67"/>
      <c r="V138" s="67"/>
      <c r="W138" s="67"/>
      <c r="X138" s="67"/>
      <c r="Y138" s="67"/>
      <c r="Z138" s="67"/>
      <c r="AA138" s="67"/>
      <c r="AB138" s="67"/>
      <c r="AC138" s="67"/>
      <c r="AD138" s="63"/>
      <c r="AE138" s="63"/>
      <c r="AF138" s="63"/>
      <c r="AG138" s="74"/>
      <c r="AH138" s="63"/>
      <c r="AI138" s="74"/>
      <c r="AJ138" s="74"/>
      <c r="AK138" s="74"/>
      <c r="AL138" s="57">
        <v>5</v>
      </c>
      <c r="AM138" s="57">
        <v>5</v>
      </c>
      <c r="AN138" s="74"/>
      <c r="AO138" s="26"/>
      <c r="AP138" s="74"/>
      <c r="AQ138" s="74"/>
      <c r="AR138" s="74"/>
      <c r="AS138" s="82"/>
      <c r="AT138" s="74"/>
      <c r="AU138" s="57"/>
      <c r="AV138" s="63"/>
      <c r="AW138" s="26"/>
      <c r="AX138" s="57"/>
      <c r="AY138" s="74"/>
      <c r="AZ138" s="74"/>
      <c r="BA138" s="82"/>
      <c r="BB138" s="74"/>
      <c r="BC138" s="74"/>
      <c r="BD138" s="82"/>
      <c r="BE138" s="57"/>
      <c r="BF138" s="74"/>
      <c r="BG138" s="82"/>
      <c r="BH138" s="82"/>
      <c r="BI138" s="74"/>
      <c r="BJ138" s="74"/>
      <c r="BK138" s="57"/>
      <c r="BL138" s="82"/>
      <c r="BM138" s="74"/>
      <c r="BN138" s="91"/>
      <c r="BO138" s="74"/>
      <c r="BP138" s="57"/>
      <c r="BQ138" s="74"/>
      <c r="BR138" s="82"/>
      <c r="BS138" s="63"/>
      <c r="BT138" s="82"/>
      <c r="BU138" s="82"/>
      <c r="BV138" s="63"/>
      <c r="BW138" s="4"/>
      <c r="BX138" s="6"/>
      <c r="BY138" s="71"/>
      <c r="BZ138" s="148"/>
      <c r="CA138" s="152"/>
      <c r="CB138" s="154"/>
      <c r="CC138" s="176"/>
    </row>
    <row r="139" spans="2:81" hidden="1" x14ac:dyDescent="0.35">
      <c r="B139" s="8"/>
      <c r="C139" s="20">
        <v>9</v>
      </c>
      <c r="D139" s="20">
        <v>9</v>
      </c>
      <c r="E139" s="20">
        <v>9</v>
      </c>
      <c r="F139" s="20">
        <v>9</v>
      </c>
      <c r="G139" s="63">
        <v>8</v>
      </c>
      <c r="H139" s="63">
        <v>7</v>
      </c>
      <c r="I139" s="67">
        <v>7</v>
      </c>
      <c r="J139" s="74">
        <v>7</v>
      </c>
      <c r="K139" s="74">
        <v>7</v>
      </c>
      <c r="L139" s="74">
        <v>7</v>
      </c>
      <c r="M139" s="74">
        <v>7</v>
      </c>
      <c r="N139" s="74">
        <v>6</v>
      </c>
      <c r="O139" s="74">
        <v>6</v>
      </c>
      <c r="P139" s="26"/>
      <c r="Q139" s="20"/>
      <c r="R139" s="20"/>
      <c r="S139" s="57"/>
      <c r="T139" s="20"/>
      <c r="U139" s="26"/>
      <c r="V139" s="26"/>
      <c r="W139" s="20"/>
      <c r="X139" s="63"/>
      <c r="Y139" s="26"/>
      <c r="Z139" s="26"/>
      <c r="AA139" s="26"/>
      <c r="AB139" s="63"/>
      <c r="AC139" s="67"/>
      <c r="AD139" s="67"/>
      <c r="AE139" s="67"/>
      <c r="AF139" s="67"/>
      <c r="AG139" s="67"/>
      <c r="AH139" s="67"/>
      <c r="AI139" s="67"/>
      <c r="AJ139" s="67"/>
      <c r="AK139" s="63"/>
      <c r="AL139" s="63"/>
      <c r="AM139" s="63"/>
      <c r="AN139" s="74"/>
      <c r="AO139" s="63"/>
      <c r="AP139" s="74"/>
      <c r="AQ139" s="74"/>
      <c r="AR139" s="74"/>
      <c r="AS139" s="57"/>
      <c r="AT139" s="57"/>
      <c r="AU139" s="74"/>
      <c r="AV139" s="26"/>
      <c r="AW139" s="74"/>
      <c r="AX139" s="74"/>
      <c r="AY139" s="82"/>
      <c r="AZ139" s="74"/>
      <c r="BA139" s="57"/>
      <c r="BB139" s="63"/>
      <c r="BC139" s="26"/>
      <c r="BD139" s="57"/>
      <c r="BE139" s="82"/>
      <c r="BF139" s="74"/>
      <c r="BG139" s="82"/>
      <c r="BH139" s="57"/>
      <c r="BI139" s="74"/>
      <c r="BJ139" s="82"/>
      <c r="BK139" s="82"/>
      <c r="BL139" s="74"/>
      <c r="BM139" s="57"/>
      <c r="BN139" s="82"/>
      <c r="BO139" s="91"/>
      <c r="BP139" s="74"/>
      <c r="BQ139" s="57"/>
      <c r="BR139" s="74"/>
      <c r="BS139" s="82"/>
      <c r="BT139" s="82"/>
      <c r="BU139" s="82"/>
      <c r="BV139" s="63"/>
      <c r="BW139" s="4"/>
      <c r="BX139" s="6"/>
      <c r="BY139" s="71"/>
      <c r="BZ139" s="148"/>
      <c r="CA139" s="152"/>
      <c r="CB139" s="154"/>
      <c r="CC139" s="176"/>
    </row>
    <row r="140" spans="2:81" hidden="1" x14ac:dyDescent="0.35">
      <c r="B140" s="8"/>
      <c r="C140" s="20"/>
      <c r="D140" s="26"/>
      <c r="E140" s="20"/>
      <c r="F140" s="20"/>
      <c r="G140" s="20"/>
      <c r="H140" s="20"/>
      <c r="I140" s="57"/>
      <c r="J140" s="20"/>
      <c r="K140" s="20"/>
      <c r="L140" s="26"/>
      <c r="M140" s="26"/>
      <c r="N140" s="20"/>
      <c r="O140" s="63"/>
      <c r="P140" s="26"/>
      <c r="Q140" s="26"/>
      <c r="R140" s="26"/>
      <c r="S140" s="63">
        <v>5</v>
      </c>
      <c r="T140" s="63"/>
      <c r="U140" s="67"/>
      <c r="V140" s="67"/>
      <c r="W140" s="67"/>
      <c r="X140" s="67"/>
      <c r="Y140" s="67"/>
      <c r="Z140" s="67"/>
      <c r="AA140" s="67"/>
      <c r="AB140" s="67"/>
      <c r="AC140" s="67"/>
      <c r="AD140" s="63"/>
      <c r="AE140" s="63"/>
      <c r="AF140" s="63"/>
      <c r="AG140" s="74"/>
      <c r="AH140" s="63"/>
      <c r="AI140" s="74"/>
      <c r="AJ140" s="74"/>
      <c r="AK140" s="74"/>
      <c r="AL140" s="57">
        <v>5</v>
      </c>
      <c r="AM140" s="57">
        <v>5</v>
      </c>
      <c r="AN140" s="74"/>
      <c r="AO140" s="26"/>
      <c r="AP140" s="74"/>
      <c r="AQ140" s="74"/>
      <c r="AR140" s="74"/>
      <c r="AS140" s="82"/>
      <c r="AT140" s="74"/>
      <c r="AU140" s="57"/>
      <c r="AV140" s="63"/>
      <c r="AW140" s="26"/>
      <c r="AX140" s="57"/>
      <c r="AY140" s="74"/>
      <c r="AZ140" s="74"/>
      <c r="BA140" s="82"/>
      <c r="BB140" s="74"/>
      <c r="BC140" s="74"/>
      <c r="BD140" s="82"/>
      <c r="BE140" s="57"/>
      <c r="BF140" s="74"/>
      <c r="BG140" s="82"/>
      <c r="BH140" s="82"/>
      <c r="BI140" s="74"/>
      <c r="BJ140" s="74"/>
      <c r="BK140" s="57">
        <v>5</v>
      </c>
      <c r="BL140" s="82"/>
      <c r="BM140" s="74"/>
      <c r="BN140" s="91"/>
      <c r="BO140" s="74"/>
      <c r="BP140" s="57">
        <v>5</v>
      </c>
      <c r="BQ140" s="74"/>
      <c r="BR140" s="82"/>
      <c r="BS140" s="63"/>
      <c r="BT140" s="83"/>
      <c r="BU140" s="83"/>
      <c r="BV140" s="63">
        <v>5</v>
      </c>
      <c r="BW140" s="4"/>
      <c r="BX140" s="6"/>
      <c r="BY140" s="71"/>
      <c r="BZ140" s="148"/>
      <c r="CA140" s="152"/>
      <c r="CB140" s="154"/>
      <c r="CC140" s="176"/>
    </row>
    <row r="141" spans="2:81" hidden="1" x14ac:dyDescent="0.35">
      <c r="B141" s="2" t="s">
        <v>69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19"/>
      <c r="BT141" s="52"/>
      <c r="BU141" s="52"/>
      <c r="BV141" s="19"/>
      <c r="BW141" s="3"/>
      <c r="BX141" s="5"/>
      <c r="BY141" s="116"/>
      <c r="BZ141" s="149"/>
      <c r="CA141" s="151"/>
      <c r="CB141" s="153"/>
      <c r="CC141" s="175"/>
    </row>
    <row r="142" spans="2:81" hidden="1" x14ac:dyDescent="0.35">
      <c r="B142" s="8" t="s">
        <v>70</v>
      </c>
      <c r="C142" s="20"/>
      <c r="D142" s="26"/>
      <c r="E142" s="20"/>
      <c r="F142" s="20"/>
      <c r="G142" s="20"/>
      <c r="H142" s="20"/>
      <c r="I142" s="57"/>
      <c r="J142" s="54"/>
      <c r="K142" s="54"/>
      <c r="L142" s="54"/>
      <c r="M142" s="54"/>
      <c r="N142" s="54"/>
      <c r="O142" s="54"/>
      <c r="P142" s="54"/>
      <c r="Q142" s="4"/>
      <c r="R142" s="4"/>
      <c r="S142" s="4"/>
      <c r="T142" s="4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74"/>
      <c r="AQ142" s="74"/>
      <c r="AR142" s="74"/>
      <c r="AS142" s="74"/>
      <c r="AT142" s="74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95"/>
      <c r="BT142" s="51"/>
      <c r="BU142" s="51"/>
      <c r="BV142" s="65"/>
      <c r="BW142" s="3"/>
      <c r="BX142" s="6">
        <f>COUNT(Q142:Q142)</f>
        <v>0</v>
      </c>
      <c r="BY142" s="71">
        <f>SUM(Q143:BX143)</f>
        <v>0</v>
      </c>
      <c r="BZ142" s="148"/>
      <c r="CA142" s="152"/>
      <c r="CB142" s="154"/>
      <c r="CC142" s="176"/>
    </row>
    <row r="143" spans="2:81" hidden="1" x14ac:dyDescent="0.35">
      <c r="B143" s="8"/>
      <c r="C143" s="20"/>
      <c r="D143" s="26"/>
      <c r="E143" s="20"/>
      <c r="F143" s="20"/>
      <c r="G143" s="20"/>
      <c r="H143" s="20"/>
      <c r="I143" s="57"/>
      <c r="J143" s="54"/>
      <c r="K143" s="54"/>
      <c r="L143" s="54"/>
      <c r="M143" s="54"/>
      <c r="N143" s="54"/>
      <c r="O143" s="54"/>
      <c r="P143" s="54"/>
      <c r="Q143" s="4"/>
      <c r="R143" s="4"/>
      <c r="S143" s="4"/>
      <c r="T143" s="4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74"/>
      <c r="AQ143" s="74"/>
      <c r="AR143" s="74"/>
      <c r="AS143" s="74"/>
      <c r="AT143" s="74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95"/>
      <c r="BT143" s="51"/>
      <c r="BU143" s="51"/>
      <c r="BV143" s="65"/>
      <c r="BW143" s="3"/>
      <c r="BX143" s="6"/>
      <c r="BY143" s="71"/>
      <c r="BZ143" s="148"/>
      <c r="CA143" s="152"/>
      <c r="CB143" s="154"/>
      <c r="CC143" s="176"/>
    </row>
    <row r="144" spans="2:81" x14ac:dyDescent="0.35">
      <c r="B144" s="163" t="s">
        <v>247</v>
      </c>
      <c r="C144" s="3">
        <v>8</v>
      </c>
      <c r="D144" s="3"/>
      <c r="E144" s="3">
        <v>11</v>
      </c>
      <c r="F144" s="3">
        <v>7</v>
      </c>
      <c r="G144" s="3"/>
      <c r="H144" s="3"/>
      <c r="I144" s="3"/>
      <c r="J144" s="3">
        <v>10</v>
      </c>
      <c r="K144" s="3">
        <v>4</v>
      </c>
      <c r="L144" s="3"/>
      <c r="M144" s="3"/>
      <c r="N144" s="3">
        <v>6</v>
      </c>
      <c r="O144" s="3">
        <v>13</v>
      </c>
      <c r="P144" s="3"/>
      <c r="Q144" s="3"/>
      <c r="R144" s="3"/>
      <c r="S144" s="3" t="s">
        <v>212</v>
      </c>
      <c r="T144" s="69"/>
      <c r="U144" s="69"/>
      <c r="V144" s="69" t="s">
        <v>222</v>
      </c>
      <c r="W144" s="69"/>
      <c r="X144" s="69" t="s">
        <v>223</v>
      </c>
      <c r="Y144" s="69" t="s">
        <v>226</v>
      </c>
      <c r="Z144" s="69"/>
      <c r="AA144" s="69"/>
      <c r="AB144" s="69"/>
      <c r="AC144" s="69"/>
      <c r="AD144" s="69"/>
      <c r="AE144" s="69"/>
      <c r="AF144" s="69" t="s">
        <v>226</v>
      </c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96"/>
      <c r="BT144" s="51"/>
      <c r="BU144" s="51"/>
      <c r="BV144" s="97">
        <v>10</v>
      </c>
      <c r="BW144" s="3"/>
      <c r="BX144" s="5"/>
      <c r="BY144" s="116"/>
      <c r="BZ144" s="149"/>
      <c r="CA144" s="151"/>
      <c r="CB144" s="153"/>
      <c r="CC144" s="175"/>
    </row>
    <row r="145" spans="1:81" x14ac:dyDescent="0.35">
      <c r="A145" s="165">
        <v>1</v>
      </c>
      <c r="B145" s="166" t="s">
        <v>97</v>
      </c>
      <c r="C145" s="63">
        <v>2</v>
      </c>
      <c r="D145" s="63"/>
      <c r="E145" s="63">
        <v>2</v>
      </c>
      <c r="F145" s="63">
        <v>1</v>
      </c>
      <c r="G145" s="63"/>
      <c r="H145" s="63"/>
      <c r="I145" s="63"/>
      <c r="J145" s="63"/>
      <c r="K145" s="63">
        <v>3</v>
      </c>
      <c r="L145" s="63"/>
      <c r="M145" s="63"/>
      <c r="N145" s="63">
        <v>2</v>
      </c>
      <c r="O145" s="63">
        <v>5</v>
      </c>
      <c r="P145" s="63"/>
      <c r="Q145" s="63"/>
      <c r="R145" s="63"/>
      <c r="S145" s="63">
        <v>2</v>
      </c>
      <c r="T145" s="63"/>
      <c r="U145" s="63"/>
      <c r="V145" s="63"/>
      <c r="W145" s="63">
        <v>1</v>
      </c>
      <c r="X145" s="63">
        <v>2</v>
      </c>
      <c r="Y145" s="63">
        <v>1</v>
      </c>
      <c r="Z145" s="63">
        <v>2</v>
      </c>
      <c r="AA145" s="63"/>
      <c r="AB145" s="63">
        <v>2</v>
      </c>
      <c r="AC145" s="63">
        <v>2</v>
      </c>
      <c r="AD145" s="63">
        <v>1</v>
      </c>
      <c r="AE145" s="63">
        <v>1</v>
      </c>
      <c r="AF145" s="63">
        <v>1</v>
      </c>
      <c r="AG145" s="63"/>
      <c r="AH145" s="63">
        <v>1</v>
      </c>
      <c r="AI145" s="63"/>
      <c r="AJ145" s="63"/>
      <c r="AK145" s="63">
        <v>0</v>
      </c>
      <c r="AL145" s="63"/>
      <c r="AM145" s="63"/>
      <c r="AN145" s="63">
        <v>0</v>
      </c>
      <c r="AO145" s="63"/>
      <c r="AP145" s="63">
        <v>0</v>
      </c>
      <c r="AQ145" s="63">
        <v>0</v>
      </c>
      <c r="AR145" s="63"/>
      <c r="AS145" s="63"/>
      <c r="AT145" s="63">
        <v>0</v>
      </c>
      <c r="AU145" s="63"/>
      <c r="AV145" s="63">
        <v>1</v>
      </c>
      <c r="AW145" s="63">
        <v>0</v>
      </c>
      <c r="AX145" s="63"/>
      <c r="AY145" s="63">
        <v>0</v>
      </c>
      <c r="AZ145" s="63">
        <v>0</v>
      </c>
      <c r="BA145" s="63"/>
      <c r="BB145" s="63"/>
      <c r="BC145" s="63">
        <v>0</v>
      </c>
      <c r="BD145" s="63">
        <v>0</v>
      </c>
      <c r="BE145" s="63"/>
      <c r="BF145" s="63"/>
      <c r="BG145" s="63"/>
      <c r="BH145" s="63"/>
      <c r="BI145" s="63">
        <v>0</v>
      </c>
      <c r="BJ145" s="63">
        <v>0</v>
      </c>
      <c r="BK145" s="63">
        <v>0</v>
      </c>
      <c r="BL145" s="63"/>
      <c r="BM145" s="63">
        <v>0</v>
      </c>
      <c r="BN145" s="63"/>
      <c r="BO145" s="63">
        <v>0</v>
      </c>
      <c r="BP145" s="63"/>
      <c r="BQ145" s="63">
        <v>0</v>
      </c>
      <c r="BR145" s="63">
        <v>0</v>
      </c>
      <c r="BS145" s="63">
        <v>2</v>
      </c>
      <c r="BT145" s="77"/>
      <c r="BU145" s="77"/>
      <c r="BV145" s="63">
        <v>6</v>
      </c>
      <c r="BW145" s="63"/>
      <c r="BX145" s="167">
        <f t="shared" ref="BX145:BX173" si="9">COUNT(C145:BW145)</f>
        <v>37</v>
      </c>
      <c r="BY145" s="172">
        <f t="shared" ref="BY145:BY169" si="10">SUM(C146:BW146)</f>
        <v>33</v>
      </c>
      <c r="BZ145" s="171">
        <f t="shared" ref="BZ145:BZ151" si="11">SUM(C146:L146)</f>
        <v>17</v>
      </c>
      <c r="CA145" s="170">
        <v>37</v>
      </c>
      <c r="CB145" s="188">
        <v>254</v>
      </c>
      <c r="CC145" s="189">
        <v>79</v>
      </c>
    </row>
    <row r="146" spans="1:81" x14ac:dyDescent="0.35">
      <c r="A146" s="165">
        <v>2</v>
      </c>
      <c r="B146" s="166" t="s">
        <v>72</v>
      </c>
      <c r="C146" s="63">
        <v>2</v>
      </c>
      <c r="D146" s="63"/>
      <c r="E146" s="63">
        <v>5</v>
      </c>
      <c r="F146" s="63">
        <v>4</v>
      </c>
      <c r="G146" s="63"/>
      <c r="H146" s="63"/>
      <c r="I146" s="63"/>
      <c r="J146" s="63">
        <v>5</v>
      </c>
      <c r="K146" s="63">
        <v>1</v>
      </c>
      <c r="L146" s="63"/>
      <c r="M146" s="63"/>
      <c r="N146" s="63">
        <v>1</v>
      </c>
      <c r="O146" s="63">
        <v>5</v>
      </c>
      <c r="P146" s="63"/>
      <c r="Q146" s="63"/>
      <c r="R146" s="63"/>
      <c r="S146" s="63">
        <v>3</v>
      </c>
      <c r="T146" s="63"/>
      <c r="U146" s="63"/>
      <c r="V146" s="63">
        <v>1</v>
      </c>
      <c r="W146" s="63"/>
      <c r="X146" s="63">
        <v>2</v>
      </c>
      <c r="Y146" s="63"/>
      <c r="Z146" s="63"/>
      <c r="AA146" s="63"/>
      <c r="AB146" s="63"/>
      <c r="AC146" s="63"/>
      <c r="AD146" s="63"/>
      <c r="AE146" s="63"/>
      <c r="AF146" s="63">
        <v>2</v>
      </c>
      <c r="AG146" s="63">
        <v>0</v>
      </c>
      <c r="AH146" s="63">
        <v>2</v>
      </c>
      <c r="AI146" s="63"/>
      <c r="AJ146" s="63"/>
      <c r="AK146" s="63">
        <v>0</v>
      </c>
      <c r="AL146" s="63"/>
      <c r="AM146" s="63"/>
      <c r="AN146" s="63"/>
      <c r="AO146" s="63"/>
      <c r="AP146" s="63"/>
      <c r="AQ146" s="63"/>
      <c r="AR146" s="63"/>
      <c r="AS146" s="63"/>
      <c r="AT146" s="63">
        <v>0</v>
      </c>
      <c r="AU146" s="63"/>
      <c r="AV146" s="63"/>
      <c r="AW146" s="63">
        <v>0</v>
      </c>
      <c r="AX146" s="63"/>
      <c r="AY146" s="63"/>
      <c r="AZ146" s="63"/>
      <c r="BA146" s="63"/>
      <c r="BB146" s="63"/>
      <c r="BC146" s="63">
        <v>0</v>
      </c>
      <c r="BD146" s="63"/>
      <c r="BE146" s="63">
        <v>0</v>
      </c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  <c r="BR146" s="63"/>
      <c r="BS146" s="63"/>
      <c r="BT146" s="63"/>
      <c r="BU146" s="63"/>
      <c r="BV146" s="63"/>
      <c r="BW146" s="63"/>
      <c r="BX146" s="167">
        <f t="shared" si="9"/>
        <v>18</v>
      </c>
      <c r="BY146" s="172">
        <f t="shared" si="10"/>
        <v>57</v>
      </c>
      <c r="BZ146" s="171">
        <f t="shared" si="11"/>
        <v>11</v>
      </c>
      <c r="CA146" s="170">
        <v>18</v>
      </c>
      <c r="CB146" s="188">
        <v>114</v>
      </c>
      <c r="CC146" s="189">
        <v>71</v>
      </c>
    </row>
    <row r="147" spans="1:81" x14ac:dyDescent="0.35">
      <c r="A147" s="165">
        <v>3</v>
      </c>
      <c r="B147" s="166" t="s">
        <v>96</v>
      </c>
      <c r="C147" s="63"/>
      <c r="D147" s="63"/>
      <c r="E147" s="63">
        <v>3</v>
      </c>
      <c r="F147" s="63">
        <v>4</v>
      </c>
      <c r="G147" s="63"/>
      <c r="H147" s="63"/>
      <c r="I147" s="63"/>
      <c r="J147" s="63"/>
      <c r="K147" s="63">
        <v>4</v>
      </c>
      <c r="L147" s="63"/>
      <c r="M147" s="63"/>
      <c r="N147" s="63">
        <v>4</v>
      </c>
      <c r="O147" s="63">
        <v>25</v>
      </c>
      <c r="P147" s="63"/>
      <c r="Q147" s="63"/>
      <c r="R147" s="63"/>
      <c r="S147" s="63">
        <v>4</v>
      </c>
      <c r="T147" s="63"/>
      <c r="U147" s="63"/>
      <c r="V147" s="63">
        <v>3</v>
      </c>
      <c r="W147" s="63"/>
      <c r="X147" s="63"/>
      <c r="Y147" s="63"/>
      <c r="Z147" s="63"/>
      <c r="AA147" s="63">
        <v>1</v>
      </c>
      <c r="AB147" s="63">
        <v>4</v>
      </c>
      <c r="AC147" s="63">
        <v>5</v>
      </c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>
        <v>0</v>
      </c>
      <c r="AO147" s="63"/>
      <c r="AP147" s="63"/>
      <c r="AQ147" s="63">
        <v>0</v>
      </c>
      <c r="AR147" s="63">
        <v>0</v>
      </c>
      <c r="AS147" s="63"/>
      <c r="AT147" s="63"/>
      <c r="AU147" s="63"/>
      <c r="AV147" s="63"/>
      <c r="AW147" s="63"/>
      <c r="AX147" s="63"/>
      <c r="AY147" s="63">
        <v>0</v>
      </c>
      <c r="AZ147" s="63"/>
      <c r="BA147" s="63"/>
      <c r="BB147" s="63"/>
      <c r="BC147" s="63">
        <v>0</v>
      </c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63"/>
      <c r="BR147" s="63"/>
      <c r="BS147" s="63"/>
      <c r="BT147" s="63"/>
      <c r="BU147" s="63"/>
      <c r="BV147" s="63"/>
      <c r="BW147" s="63"/>
      <c r="BX147" s="167">
        <f t="shared" si="9"/>
        <v>15</v>
      </c>
      <c r="BY147" s="172">
        <f t="shared" si="10"/>
        <v>22</v>
      </c>
      <c r="BZ147" s="171">
        <f t="shared" si="11"/>
        <v>6</v>
      </c>
      <c r="CA147" s="170">
        <v>15</v>
      </c>
      <c r="CB147" s="188">
        <v>93</v>
      </c>
      <c r="CC147" s="189">
        <v>67</v>
      </c>
    </row>
    <row r="148" spans="1:81" x14ac:dyDescent="0.35">
      <c r="A148">
        <v>4</v>
      </c>
      <c r="B148" s="8" t="s">
        <v>88</v>
      </c>
      <c r="C148" s="20"/>
      <c r="D148" s="26"/>
      <c r="E148" s="20">
        <v>3</v>
      </c>
      <c r="F148" s="20"/>
      <c r="G148" s="20"/>
      <c r="H148" s="20"/>
      <c r="I148" s="57">
        <v>3</v>
      </c>
      <c r="J148" s="20"/>
      <c r="K148" s="20"/>
      <c r="L148" s="26"/>
      <c r="M148" s="26"/>
      <c r="N148" s="20"/>
      <c r="O148" s="63"/>
      <c r="P148" s="26"/>
      <c r="Q148" s="26"/>
      <c r="R148" s="26"/>
      <c r="S148" s="63">
        <v>1</v>
      </c>
      <c r="T148" s="63"/>
      <c r="U148" s="67"/>
      <c r="V148" s="67">
        <v>4</v>
      </c>
      <c r="W148" s="67"/>
      <c r="X148" s="67"/>
      <c r="Y148" s="67">
        <v>3</v>
      </c>
      <c r="Z148" s="67"/>
      <c r="AA148" s="67"/>
      <c r="AB148" s="67"/>
      <c r="AC148" s="67"/>
      <c r="AD148" s="63"/>
      <c r="AE148" s="63"/>
      <c r="AF148" s="63"/>
      <c r="AG148" s="74"/>
      <c r="AH148" s="63">
        <v>2</v>
      </c>
      <c r="AI148" s="74"/>
      <c r="AJ148" s="74"/>
      <c r="AK148" s="74"/>
      <c r="AL148" s="57"/>
      <c r="AM148" s="57">
        <v>0</v>
      </c>
      <c r="AN148" s="74"/>
      <c r="AO148" s="26"/>
      <c r="AP148" s="74"/>
      <c r="AQ148" s="74"/>
      <c r="AR148" s="74"/>
      <c r="AS148" s="82"/>
      <c r="AT148" s="74"/>
      <c r="AU148" s="57"/>
      <c r="AV148" s="63"/>
      <c r="AW148" s="26"/>
      <c r="AX148" s="57"/>
      <c r="AY148" s="74"/>
      <c r="AZ148" s="74"/>
      <c r="BA148" s="82">
        <v>0</v>
      </c>
      <c r="BB148" s="74"/>
      <c r="BC148" s="74">
        <v>0</v>
      </c>
      <c r="BD148" s="82"/>
      <c r="BE148" s="57">
        <v>0</v>
      </c>
      <c r="BF148" s="74"/>
      <c r="BG148" s="82"/>
      <c r="BH148" s="82"/>
      <c r="BI148" s="74"/>
      <c r="BJ148" s="74">
        <v>0</v>
      </c>
      <c r="BK148" s="57">
        <v>0</v>
      </c>
      <c r="BL148" s="82"/>
      <c r="BM148" s="74"/>
      <c r="BN148" s="91"/>
      <c r="BO148" s="74"/>
      <c r="BP148" s="57"/>
      <c r="BQ148" s="74"/>
      <c r="BR148" s="82">
        <v>0</v>
      </c>
      <c r="BS148" s="63"/>
      <c r="BT148" s="82"/>
      <c r="BU148" s="82"/>
      <c r="BV148" s="63">
        <v>6</v>
      </c>
      <c r="BW148" s="4"/>
      <c r="BX148" s="6">
        <f t="shared" si="9"/>
        <v>14</v>
      </c>
      <c r="BY148" s="71">
        <f t="shared" si="10"/>
        <v>0</v>
      </c>
      <c r="BZ148" s="148">
        <f t="shared" si="11"/>
        <v>0</v>
      </c>
      <c r="CA148" s="152">
        <v>14</v>
      </c>
      <c r="CB148" s="154">
        <v>82</v>
      </c>
      <c r="CC148" s="176">
        <v>62</v>
      </c>
    </row>
    <row r="149" spans="1:81" x14ac:dyDescent="0.35">
      <c r="A149">
        <f>A148+1</f>
        <v>5</v>
      </c>
      <c r="B149" s="8" t="s">
        <v>98</v>
      </c>
      <c r="C149" s="20"/>
      <c r="D149" s="26"/>
      <c r="E149" s="20"/>
      <c r="F149" s="20"/>
      <c r="G149" s="20"/>
      <c r="H149" s="20"/>
      <c r="I149" s="57"/>
      <c r="J149" s="20"/>
      <c r="K149" s="20"/>
      <c r="L149" s="26"/>
      <c r="M149" s="26"/>
      <c r="N149" s="20"/>
      <c r="O149" s="63"/>
      <c r="P149" s="26"/>
      <c r="Q149" s="26"/>
      <c r="R149" s="26"/>
      <c r="S149" s="70">
        <v>0</v>
      </c>
      <c r="T149" s="63"/>
      <c r="U149" s="67"/>
      <c r="V149" s="67"/>
      <c r="W149" s="67"/>
      <c r="X149" s="67"/>
      <c r="Y149" s="73">
        <v>0</v>
      </c>
      <c r="Z149" s="67"/>
      <c r="AA149" s="67"/>
      <c r="AB149" s="67"/>
      <c r="AC149" s="67"/>
      <c r="AD149" s="63"/>
      <c r="AE149" s="63"/>
      <c r="AF149" s="63"/>
      <c r="AG149" s="74"/>
      <c r="AH149" s="73">
        <v>0</v>
      </c>
      <c r="AI149" s="74"/>
      <c r="AJ149" s="74"/>
      <c r="AK149" s="74"/>
      <c r="AL149" s="57"/>
      <c r="AM149" s="57">
        <v>0</v>
      </c>
      <c r="AN149" s="74">
        <v>0</v>
      </c>
      <c r="AO149" s="26"/>
      <c r="AP149" s="74"/>
      <c r="AQ149" s="74">
        <v>0</v>
      </c>
      <c r="AR149" s="74"/>
      <c r="AS149" s="82"/>
      <c r="AT149" s="74">
        <v>0</v>
      </c>
      <c r="AU149" s="57"/>
      <c r="AV149" s="63"/>
      <c r="AW149" s="26"/>
      <c r="AX149" s="57">
        <v>0</v>
      </c>
      <c r="AY149" s="74">
        <v>0</v>
      </c>
      <c r="AZ149" s="74">
        <v>0</v>
      </c>
      <c r="BA149" s="82"/>
      <c r="BB149" s="74"/>
      <c r="BC149" s="74">
        <v>0</v>
      </c>
      <c r="BD149" s="82"/>
      <c r="BE149" s="57">
        <v>0</v>
      </c>
      <c r="BF149" s="74"/>
      <c r="BG149" s="82"/>
      <c r="BH149" s="82"/>
      <c r="BI149" s="74"/>
      <c r="BJ149" s="74"/>
      <c r="BK149" s="57"/>
      <c r="BL149" s="82"/>
      <c r="BM149" s="74">
        <v>0</v>
      </c>
      <c r="BN149" s="91"/>
      <c r="BO149" s="74">
        <v>0</v>
      </c>
      <c r="BP149" s="57">
        <v>0</v>
      </c>
      <c r="BQ149" s="74"/>
      <c r="BR149" s="82"/>
      <c r="BS149" s="63"/>
      <c r="BT149" s="82"/>
      <c r="BU149" s="82"/>
      <c r="BV149" s="63"/>
      <c r="BW149" s="4"/>
      <c r="BX149" s="6">
        <f t="shared" si="9"/>
        <v>15</v>
      </c>
      <c r="BY149" s="71">
        <f t="shared" si="10"/>
        <v>76</v>
      </c>
      <c r="BZ149" s="148">
        <f t="shared" si="11"/>
        <v>24</v>
      </c>
      <c r="CA149" s="152">
        <v>15</v>
      </c>
      <c r="CB149" s="154">
        <v>77</v>
      </c>
      <c r="CC149" s="176">
        <v>52</v>
      </c>
    </row>
    <row r="150" spans="1:81" x14ac:dyDescent="0.35">
      <c r="A150">
        <f t="shared" ref="A150:A168" si="12">A149+1</f>
        <v>6</v>
      </c>
      <c r="B150" s="8" t="s">
        <v>106</v>
      </c>
      <c r="C150" s="20"/>
      <c r="D150" s="26"/>
      <c r="E150" s="20">
        <v>6</v>
      </c>
      <c r="F150" s="20"/>
      <c r="G150" s="20">
        <v>3</v>
      </c>
      <c r="H150" s="20">
        <v>7</v>
      </c>
      <c r="I150" s="57"/>
      <c r="J150" s="20">
        <v>3</v>
      </c>
      <c r="K150" s="20">
        <v>5</v>
      </c>
      <c r="L150" s="26"/>
      <c r="M150" s="26"/>
      <c r="N150" s="20">
        <v>4</v>
      </c>
      <c r="O150" s="63"/>
      <c r="P150" s="26"/>
      <c r="Q150" s="26"/>
      <c r="R150" s="26"/>
      <c r="S150" s="70">
        <v>0</v>
      </c>
      <c r="T150" s="63"/>
      <c r="U150" s="67"/>
      <c r="V150" s="67"/>
      <c r="W150" s="67"/>
      <c r="X150" s="67"/>
      <c r="Y150" s="67">
        <v>4</v>
      </c>
      <c r="Z150" s="67">
        <v>4</v>
      </c>
      <c r="AA150" s="67"/>
      <c r="AB150" s="67">
        <v>6</v>
      </c>
      <c r="AC150" s="67">
        <v>6</v>
      </c>
      <c r="AD150" s="63">
        <v>4</v>
      </c>
      <c r="AE150" s="63">
        <v>3</v>
      </c>
      <c r="AF150" s="63">
        <v>4</v>
      </c>
      <c r="AG150" s="74"/>
      <c r="AH150" s="63">
        <v>3</v>
      </c>
      <c r="AI150" s="74"/>
      <c r="AJ150" s="74"/>
      <c r="AK150" s="74"/>
      <c r="AL150" s="57">
        <v>0</v>
      </c>
      <c r="AM150" s="57"/>
      <c r="AN150" s="74"/>
      <c r="AO150" s="26"/>
      <c r="AP150" s="74"/>
      <c r="AQ150" s="74"/>
      <c r="AR150" s="74"/>
      <c r="AS150" s="82"/>
      <c r="AT150" s="74">
        <v>0</v>
      </c>
      <c r="AU150" s="57"/>
      <c r="AV150" s="63">
        <v>3</v>
      </c>
      <c r="AW150" s="26"/>
      <c r="AX150" s="57"/>
      <c r="AY150" s="74">
        <v>0</v>
      </c>
      <c r="AZ150" s="74">
        <v>0</v>
      </c>
      <c r="BA150" s="82"/>
      <c r="BB150" s="74"/>
      <c r="BC150" s="74">
        <v>0</v>
      </c>
      <c r="BD150" s="82"/>
      <c r="BE150" s="57">
        <v>0</v>
      </c>
      <c r="BF150" s="74"/>
      <c r="BG150" s="82"/>
      <c r="BH150" s="82"/>
      <c r="BI150" s="74"/>
      <c r="BJ150" s="74">
        <v>0</v>
      </c>
      <c r="BK150" s="57">
        <v>0</v>
      </c>
      <c r="BL150" s="82"/>
      <c r="BM150" s="74">
        <v>0</v>
      </c>
      <c r="BN150" s="91"/>
      <c r="BO150" s="74"/>
      <c r="BP150" s="57">
        <v>0</v>
      </c>
      <c r="BQ150" s="74"/>
      <c r="BR150" s="82"/>
      <c r="BS150" s="63">
        <v>2</v>
      </c>
      <c r="BT150" s="82"/>
      <c r="BU150" s="82"/>
      <c r="BV150" s="63">
        <v>9</v>
      </c>
      <c r="BW150" s="4"/>
      <c r="BX150" s="6">
        <f t="shared" si="9"/>
        <v>28</v>
      </c>
      <c r="BY150" s="71">
        <f t="shared" si="10"/>
        <v>43</v>
      </c>
      <c r="BZ150" s="148">
        <f t="shared" si="11"/>
        <v>7</v>
      </c>
      <c r="CA150" s="152">
        <v>28</v>
      </c>
      <c r="CB150" s="154">
        <v>142</v>
      </c>
      <c r="CC150" s="176">
        <v>52</v>
      </c>
    </row>
    <row r="151" spans="1:81" x14ac:dyDescent="0.35">
      <c r="A151">
        <f t="shared" si="12"/>
        <v>7</v>
      </c>
      <c r="B151" s="8" t="s">
        <v>100</v>
      </c>
      <c r="C151" s="20"/>
      <c r="D151" s="26"/>
      <c r="E151" s="20"/>
      <c r="F151" s="20"/>
      <c r="G151" s="20"/>
      <c r="H151" s="20">
        <v>7</v>
      </c>
      <c r="I151" s="57"/>
      <c r="J151" s="20"/>
      <c r="K151" s="20"/>
      <c r="L151" s="26">
        <v>0</v>
      </c>
      <c r="M151" s="26">
        <v>0</v>
      </c>
      <c r="N151" s="20"/>
      <c r="O151" s="63">
        <v>0</v>
      </c>
      <c r="P151" s="26"/>
      <c r="Q151" s="26">
        <v>0</v>
      </c>
      <c r="R151" s="26">
        <v>0</v>
      </c>
      <c r="S151" s="63"/>
      <c r="T151" s="63">
        <v>2</v>
      </c>
      <c r="U151" s="67"/>
      <c r="V151" s="67"/>
      <c r="W151" s="67"/>
      <c r="X151" s="67"/>
      <c r="Y151" s="73">
        <v>0</v>
      </c>
      <c r="Z151" s="67"/>
      <c r="AA151" s="67"/>
      <c r="AB151" s="67">
        <v>9</v>
      </c>
      <c r="AC151" s="67">
        <v>9</v>
      </c>
      <c r="AD151" s="63">
        <v>2</v>
      </c>
      <c r="AE151" s="63">
        <v>4</v>
      </c>
      <c r="AF151" s="63">
        <v>3</v>
      </c>
      <c r="AG151" s="74">
        <v>0</v>
      </c>
      <c r="AH151" s="63">
        <v>2</v>
      </c>
      <c r="AI151" s="74">
        <v>0</v>
      </c>
      <c r="AJ151" s="74"/>
      <c r="AK151" s="74">
        <v>0</v>
      </c>
      <c r="AL151" s="57"/>
      <c r="AM151" s="57">
        <v>0</v>
      </c>
      <c r="AN151" s="74"/>
      <c r="AO151" s="26">
        <v>0</v>
      </c>
      <c r="AP151" s="74"/>
      <c r="AQ151" s="74">
        <v>0</v>
      </c>
      <c r="AR151" s="74">
        <v>0</v>
      </c>
      <c r="AS151" s="82"/>
      <c r="AT151" s="74">
        <v>0</v>
      </c>
      <c r="AU151" s="57"/>
      <c r="AV151" s="63">
        <v>2</v>
      </c>
      <c r="AW151" s="26"/>
      <c r="AX151" s="57"/>
      <c r="AY151" s="74">
        <v>0</v>
      </c>
      <c r="AZ151" s="74">
        <v>0</v>
      </c>
      <c r="BA151" s="82"/>
      <c r="BB151" s="74">
        <v>0</v>
      </c>
      <c r="BC151" s="74">
        <v>0</v>
      </c>
      <c r="BD151" s="82">
        <v>0</v>
      </c>
      <c r="BE151" s="57">
        <v>0</v>
      </c>
      <c r="BF151" s="74"/>
      <c r="BG151" s="82"/>
      <c r="BH151" s="82"/>
      <c r="BI151" s="74"/>
      <c r="BJ151" s="74"/>
      <c r="BK151" s="57">
        <v>0</v>
      </c>
      <c r="BL151" s="82">
        <v>0</v>
      </c>
      <c r="BM151" s="74">
        <v>0</v>
      </c>
      <c r="BN151" s="91"/>
      <c r="BO151" s="74">
        <v>0</v>
      </c>
      <c r="BP151" s="57">
        <v>0</v>
      </c>
      <c r="BQ151" s="74"/>
      <c r="BR151" s="82">
        <v>0</v>
      </c>
      <c r="BS151" s="63">
        <v>3</v>
      </c>
      <c r="BT151" s="82"/>
      <c r="BU151" s="82"/>
      <c r="BV151" s="63"/>
      <c r="BW151" s="4"/>
      <c r="BX151" s="6">
        <f t="shared" si="9"/>
        <v>36</v>
      </c>
      <c r="BY151" s="71">
        <f t="shared" si="10"/>
        <v>22</v>
      </c>
      <c r="BZ151" s="148">
        <f t="shared" si="11"/>
        <v>0</v>
      </c>
      <c r="CA151" s="152">
        <v>36</v>
      </c>
      <c r="CB151" s="154">
        <v>182</v>
      </c>
      <c r="CC151" s="176">
        <v>52</v>
      </c>
    </row>
    <row r="152" spans="1:81" x14ac:dyDescent="0.35">
      <c r="A152">
        <f t="shared" si="12"/>
        <v>8</v>
      </c>
      <c r="B152" s="8" t="s">
        <v>76</v>
      </c>
      <c r="C152" s="20"/>
      <c r="D152" s="26"/>
      <c r="E152" s="20"/>
      <c r="F152" s="20"/>
      <c r="G152" s="20"/>
      <c r="H152" s="20"/>
      <c r="I152" s="57"/>
      <c r="J152" s="67"/>
      <c r="K152" s="67"/>
      <c r="L152" s="26"/>
      <c r="M152" s="26"/>
      <c r="N152" s="67"/>
      <c r="O152" s="63"/>
      <c r="P152" s="26"/>
      <c r="Q152" s="26"/>
      <c r="R152" s="26"/>
      <c r="S152" s="70">
        <v>0</v>
      </c>
      <c r="T152" s="63"/>
      <c r="U152" s="67"/>
      <c r="V152" s="67"/>
      <c r="W152" s="67"/>
      <c r="X152" s="67"/>
      <c r="Y152" s="67">
        <v>2</v>
      </c>
      <c r="Z152" s="67"/>
      <c r="AA152" s="67"/>
      <c r="AB152" s="67"/>
      <c r="AC152" s="67"/>
      <c r="AD152" s="63"/>
      <c r="AE152" s="63"/>
      <c r="AF152" s="63"/>
      <c r="AG152" s="74"/>
      <c r="AH152" s="63">
        <v>11</v>
      </c>
      <c r="AI152" s="74"/>
      <c r="AJ152" s="74"/>
      <c r="AK152" s="74"/>
      <c r="AL152" s="57">
        <v>0</v>
      </c>
      <c r="AM152" s="57">
        <v>0</v>
      </c>
      <c r="AN152" s="74"/>
      <c r="AO152" s="26"/>
      <c r="AP152" s="74"/>
      <c r="AQ152" s="74"/>
      <c r="AR152" s="74"/>
      <c r="AS152" s="82"/>
      <c r="AT152" s="74"/>
      <c r="AU152" s="57"/>
      <c r="AV152" s="63"/>
      <c r="AW152" s="26">
        <v>0</v>
      </c>
      <c r="AX152" s="57">
        <v>0</v>
      </c>
      <c r="AY152" s="74"/>
      <c r="AZ152" s="74"/>
      <c r="BA152" s="82"/>
      <c r="BB152" s="74"/>
      <c r="BC152" s="74"/>
      <c r="BD152" s="82"/>
      <c r="BE152" s="57">
        <v>0</v>
      </c>
      <c r="BF152" s="74"/>
      <c r="BG152" s="82"/>
      <c r="BH152" s="82"/>
      <c r="BI152" s="74"/>
      <c r="BJ152" s="73">
        <v>0</v>
      </c>
      <c r="BK152" s="57">
        <v>0</v>
      </c>
      <c r="BL152" s="82"/>
      <c r="BM152" s="74"/>
      <c r="BN152" s="91"/>
      <c r="BO152" s="74"/>
      <c r="BP152" s="57">
        <v>0</v>
      </c>
      <c r="BQ152" s="74"/>
      <c r="BR152" s="82"/>
      <c r="BS152" s="63"/>
      <c r="BT152" s="82"/>
      <c r="BU152" s="82"/>
      <c r="BV152" s="63">
        <v>9</v>
      </c>
      <c r="BW152" s="4"/>
      <c r="BX152" s="6">
        <f t="shared" si="9"/>
        <v>12</v>
      </c>
      <c r="BY152" s="71">
        <f t="shared" si="10"/>
        <v>12</v>
      </c>
      <c r="BZ152" s="148">
        <v>50</v>
      </c>
      <c r="CA152" s="152">
        <v>12</v>
      </c>
      <c r="CB152" s="154">
        <v>60</v>
      </c>
      <c r="CC152" s="176">
        <v>50</v>
      </c>
    </row>
    <row r="153" spans="1:81" x14ac:dyDescent="0.35">
      <c r="A153">
        <f t="shared" si="12"/>
        <v>9</v>
      </c>
      <c r="B153" s="8" t="s">
        <v>77</v>
      </c>
      <c r="C153" s="20"/>
      <c r="D153" s="26"/>
      <c r="E153" s="20"/>
      <c r="F153" s="20"/>
      <c r="G153" s="20"/>
      <c r="H153" s="20"/>
      <c r="I153" s="57"/>
      <c r="J153" s="67"/>
      <c r="K153" s="67"/>
      <c r="L153" s="26"/>
      <c r="M153" s="26"/>
      <c r="N153" s="67"/>
      <c r="O153" s="63"/>
      <c r="P153" s="26"/>
      <c r="Q153" s="26">
        <v>0</v>
      </c>
      <c r="R153" s="26"/>
      <c r="S153" s="70">
        <v>0</v>
      </c>
      <c r="T153" s="63"/>
      <c r="U153" s="67"/>
      <c r="V153" s="67"/>
      <c r="W153" s="67"/>
      <c r="X153" s="67"/>
      <c r="Y153" s="70">
        <v>0</v>
      </c>
      <c r="Z153" s="67"/>
      <c r="AA153" s="67"/>
      <c r="AB153" s="67"/>
      <c r="AC153" s="67"/>
      <c r="AD153" s="63"/>
      <c r="AE153" s="63"/>
      <c r="AF153" s="63"/>
      <c r="AG153" s="74"/>
      <c r="AH153" s="63">
        <v>6</v>
      </c>
      <c r="AI153" s="74"/>
      <c r="AJ153" s="74"/>
      <c r="AK153" s="74"/>
      <c r="AL153" s="57">
        <v>0</v>
      </c>
      <c r="AM153" s="57"/>
      <c r="AN153" s="74"/>
      <c r="AO153" s="26"/>
      <c r="AP153" s="74"/>
      <c r="AQ153" s="74"/>
      <c r="AR153" s="74"/>
      <c r="AS153" s="82"/>
      <c r="AT153" s="74"/>
      <c r="AU153" s="57"/>
      <c r="AV153" s="63"/>
      <c r="AW153" s="26">
        <v>0</v>
      </c>
      <c r="AX153" s="57">
        <v>0</v>
      </c>
      <c r="AY153" s="74"/>
      <c r="AZ153" s="74"/>
      <c r="BA153" s="82"/>
      <c r="BB153" s="74"/>
      <c r="BC153" s="74"/>
      <c r="BD153" s="82"/>
      <c r="BE153" s="57">
        <v>0</v>
      </c>
      <c r="BF153" s="74"/>
      <c r="BG153" s="82"/>
      <c r="BH153" s="82"/>
      <c r="BI153" s="74"/>
      <c r="BJ153" s="74"/>
      <c r="BK153" s="57"/>
      <c r="BL153" s="82"/>
      <c r="BM153" s="74"/>
      <c r="BN153" s="91"/>
      <c r="BO153" s="74"/>
      <c r="BP153" s="57"/>
      <c r="BQ153" s="74"/>
      <c r="BR153" s="82"/>
      <c r="BS153" s="63"/>
      <c r="BT153" s="82"/>
      <c r="BU153" s="82"/>
      <c r="BV153" s="63">
        <v>6</v>
      </c>
      <c r="BW153" s="4"/>
      <c r="BX153" s="6">
        <f t="shared" si="9"/>
        <v>9</v>
      </c>
      <c r="BY153" s="71">
        <f t="shared" si="10"/>
        <v>11</v>
      </c>
      <c r="BZ153" s="148">
        <v>46</v>
      </c>
      <c r="CA153" s="152">
        <v>9</v>
      </c>
      <c r="CB153" s="154">
        <v>46</v>
      </c>
      <c r="CC153" s="176">
        <v>46</v>
      </c>
    </row>
    <row r="154" spans="1:81" x14ac:dyDescent="0.35">
      <c r="A154">
        <f t="shared" si="12"/>
        <v>10</v>
      </c>
      <c r="B154" s="8" t="s">
        <v>82</v>
      </c>
      <c r="C154" s="20"/>
      <c r="D154" s="26"/>
      <c r="E154" s="20"/>
      <c r="F154" s="20"/>
      <c r="G154" s="20"/>
      <c r="H154" s="20"/>
      <c r="I154" s="57"/>
      <c r="J154" s="67"/>
      <c r="K154" s="67"/>
      <c r="L154" s="26"/>
      <c r="M154" s="26"/>
      <c r="N154" s="67"/>
      <c r="O154" s="63"/>
      <c r="P154" s="26"/>
      <c r="Q154" s="26"/>
      <c r="R154" s="26"/>
      <c r="S154" s="63"/>
      <c r="T154" s="63"/>
      <c r="U154" s="67"/>
      <c r="V154" s="67">
        <v>3</v>
      </c>
      <c r="W154" s="67"/>
      <c r="X154" s="67"/>
      <c r="Y154" s="67"/>
      <c r="Z154" s="67"/>
      <c r="AA154" s="67"/>
      <c r="AB154" s="67"/>
      <c r="AC154" s="67"/>
      <c r="AD154" s="63"/>
      <c r="AE154" s="63"/>
      <c r="AF154" s="63"/>
      <c r="AG154" s="74"/>
      <c r="AH154" s="63">
        <v>2</v>
      </c>
      <c r="AI154" s="74"/>
      <c r="AJ154" s="74"/>
      <c r="AK154" s="74"/>
      <c r="AL154" s="57"/>
      <c r="AM154" s="57"/>
      <c r="AN154" s="74"/>
      <c r="AO154" s="26"/>
      <c r="AP154" s="74"/>
      <c r="AQ154" s="74"/>
      <c r="AR154" s="74"/>
      <c r="AS154" s="82"/>
      <c r="AT154" s="74"/>
      <c r="AU154" s="57"/>
      <c r="AV154" s="63"/>
      <c r="AW154" s="26"/>
      <c r="AX154" s="57"/>
      <c r="AY154" s="74"/>
      <c r="AZ154" s="74"/>
      <c r="BA154" s="82"/>
      <c r="BB154" s="74"/>
      <c r="BC154" s="74">
        <v>0</v>
      </c>
      <c r="BD154" s="82"/>
      <c r="BE154" s="57">
        <v>0</v>
      </c>
      <c r="BF154" s="74"/>
      <c r="BG154" s="82"/>
      <c r="BH154" s="82"/>
      <c r="BI154" s="74"/>
      <c r="BJ154" s="74">
        <v>0</v>
      </c>
      <c r="BK154" s="57">
        <v>0</v>
      </c>
      <c r="BL154" s="82"/>
      <c r="BM154" s="74"/>
      <c r="BN154" s="91"/>
      <c r="BO154" s="74"/>
      <c r="BP154" s="57"/>
      <c r="BQ154" s="74"/>
      <c r="BR154" s="82">
        <v>0</v>
      </c>
      <c r="BS154" s="63"/>
      <c r="BT154" s="82"/>
      <c r="BU154" s="82"/>
      <c r="BV154" s="63">
        <v>6</v>
      </c>
      <c r="BW154" s="4"/>
      <c r="BX154" s="6">
        <f t="shared" si="9"/>
        <v>8</v>
      </c>
      <c r="BY154" s="71">
        <f t="shared" si="10"/>
        <v>23</v>
      </c>
      <c r="BZ154" s="148">
        <v>43</v>
      </c>
      <c r="CA154" s="152">
        <v>8</v>
      </c>
      <c r="CB154" s="154">
        <v>43</v>
      </c>
      <c r="CC154" s="176">
        <v>43</v>
      </c>
    </row>
    <row r="155" spans="1:81" x14ac:dyDescent="0.35">
      <c r="A155">
        <f t="shared" si="12"/>
        <v>11</v>
      </c>
      <c r="B155" s="8" t="s">
        <v>86</v>
      </c>
      <c r="C155" s="20"/>
      <c r="D155" s="26"/>
      <c r="E155" s="20"/>
      <c r="F155" s="20"/>
      <c r="G155" s="20"/>
      <c r="H155" s="20"/>
      <c r="I155" s="57">
        <v>11</v>
      </c>
      <c r="J155" s="20"/>
      <c r="K155" s="20"/>
      <c r="L155" s="26"/>
      <c r="M155" s="26"/>
      <c r="N155" s="20"/>
      <c r="O155" s="63"/>
      <c r="P155" s="26"/>
      <c r="Q155" s="26"/>
      <c r="R155" s="26"/>
      <c r="S155" s="70">
        <v>0</v>
      </c>
      <c r="T155" s="63"/>
      <c r="U155" s="67"/>
      <c r="V155" s="67"/>
      <c r="W155" s="67"/>
      <c r="X155" s="67"/>
      <c r="Y155" s="67"/>
      <c r="Z155" s="67"/>
      <c r="AA155" s="67"/>
      <c r="AB155" s="67"/>
      <c r="AC155" s="67"/>
      <c r="AD155" s="63"/>
      <c r="AE155" s="63"/>
      <c r="AF155" s="63"/>
      <c r="AG155" s="74"/>
      <c r="AH155" s="63">
        <v>3</v>
      </c>
      <c r="AI155" s="74"/>
      <c r="AJ155" s="74"/>
      <c r="AK155" s="74"/>
      <c r="AL155" s="57"/>
      <c r="AM155" s="57"/>
      <c r="AN155" s="74"/>
      <c r="AO155" s="26"/>
      <c r="AP155" s="74"/>
      <c r="AQ155" s="74"/>
      <c r="AR155" s="74"/>
      <c r="AS155" s="82"/>
      <c r="AT155" s="74"/>
      <c r="AU155" s="57">
        <v>0</v>
      </c>
      <c r="AV155" s="63"/>
      <c r="AW155" s="26">
        <v>0</v>
      </c>
      <c r="AX155" s="57">
        <v>0</v>
      </c>
      <c r="AY155" s="74"/>
      <c r="AZ155" s="74"/>
      <c r="BA155" s="82"/>
      <c r="BB155" s="74"/>
      <c r="BC155" s="74"/>
      <c r="BD155" s="82"/>
      <c r="BE155" s="57">
        <v>0</v>
      </c>
      <c r="BF155" s="74"/>
      <c r="BG155" s="82"/>
      <c r="BH155" s="82"/>
      <c r="BI155" s="74"/>
      <c r="BJ155" s="74"/>
      <c r="BK155" s="57"/>
      <c r="BL155" s="82"/>
      <c r="BM155" s="74"/>
      <c r="BN155" s="91"/>
      <c r="BO155" s="74"/>
      <c r="BP155" s="57"/>
      <c r="BQ155" s="74"/>
      <c r="BR155" s="82"/>
      <c r="BS155" s="63"/>
      <c r="BT155" s="82"/>
      <c r="BU155" s="82"/>
      <c r="BV155" s="63">
        <v>9</v>
      </c>
      <c r="BW155" s="4"/>
      <c r="BX155" s="6">
        <f t="shared" si="9"/>
        <v>8</v>
      </c>
      <c r="BY155" s="71">
        <f t="shared" si="10"/>
        <v>4</v>
      </c>
      <c r="BZ155" s="148">
        <v>42</v>
      </c>
      <c r="CA155" s="152">
        <v>8</v>
      </c>
      <c r="CB155" s="154">
        <v>42</v>
      </c>
      <c r="CC155" s="176">
        <v>42</v>
      </c>
    </row>
    <row r="156" spans="1:81" x14ac:dyDescent="0.35">
      <c r="A156">
        <f t="shared" si="12"/>
        <v>12</v>
      </c>
      <c r="B156" s="8" t="s">
        <v>91</v>
      </c>
      <c r="C156" s="20"/>
      <c r="D156" s="26"/>
      <c r="E156" s="20"/>
      <c r="F156" s="20"/>
      <c r="G156" s="20"/>
      <c r="H156" s="20"/>
      <c r="I156" s="57"/>
      <c r="J156" s="20"/>
      <c r="K156" s="20"/>
      <c r="L156" s="26"/>
      <c r="M156" s="26"/>
      <c r="N156" s="20"/>
      <c r="O156" s="63"/>
      <c r="P156" s="26"/>
      <c r="Q156" s="26"/>
      <c r="R156" s="26"/>
      <c r="S156" s="63"/>
      <c r="T156" s="63">
        <v>2</v>
      </c>
      <c r="U156" s="67"/>
      <c r="V156" s="67"/>
      <c r="W156" s="67"/>
      <c r="X156" s="67"/>
      <c r="Y156" s="67"/>
      <c r="Z156" s="67"/>
      <c r="AA156" s="67"/>
      <c r="AB156" s="67"/>
      <c r="AC156" s="67"/>
      <c r="AD156" s="63"/>
      <c r="AE156" s="63"/>
      <c r="AF156" s="63"/>
      <c r="AG156" s="74"/>
      <c r="AH156" s="63">
        <v>2</v>
      </c>
      <c r="AI156" s="74"/>
      <c r="AJ156" s="74"/>
      <c r="AK156" s="74"/>
      <c r="AL156" s="57"/>
      <c r="AM156" s="57">
        <v>0</v>
      </c>
      <c r="AN156" s="74"/>
      <c r="AO156" s="26"/>
      <c r="AP156" s="74"/>
      <c r="AQ156" s="74"/>
      <c r="AR156" s="74"/>
      <c r="AS156" s="82"/>
      <c r="AT156" s="74"/>
      <c r="AU156" s="57"/>
      <c r="AV156" s="63"/>
      <c r="AW156" s="26"/>
      <c r="AX156" s="57"/>
      <c r="AY156" s="74"/>
      <c r="AZ156" s="74"/>
      <c r="BA156" s="82"/>
      <c r="BB156" s="74"/>
      <c r="BC156" s="74"/>
      <c r="BD156" s="82"/>
      <c r="BE156" s="57">
        <v>0</v>
      </c>
      <c r="BF156" s="74"/>
      <c r="BG156" s="82"/>
      <c r="BH156" s="82"/>
      <c r="BI156" s="74"/>
      <c r="BJ156" s="74"/>
      <c r="BK156" s="57">
        <v>0</v>
      </c>
      <c r="BL156" s="82"/>
      <c r="BM156" s="74"/>
      <c r="BN156" s="91"/>
      <c r="BO156" s="74"/>
      <c r="BP156" s="57">
        <v>0</v>
      </c>
      <c r="BQ156" s="74"/>
      <c r="BR156" s="82">
        <v>0</v>
      </c>
      <c r="BS156" s="63"/>
      <c r="BT156" s="82"/>
      <c r="BU156" s="82"/>
      <c r="BV156" s="63"/>
      <c r="BW156" s="4"/>
      <c r="BX156" s="6">
        <f t="shared" si="9"/>
        <v>7</v>
      </c>
      <c r="BY156" s="71">
        <f t="shared" si="10"/>
        <v>19</v>
      </c>
      <c r="BZ156" s="148">
        <v>36</v>
      </c>
      <c r="CA156" s="152">
        <v>7</v>
      </c>
      <c r="CB156" s="154">
        <v>36</v>
      </c>
      <c r="CC156" s="176">
        <v>36</v>
      </c>
    </row>
    <row r="157" spans="1:81" x14ac:dyDescent="0.35">
      <c r="A157">
        <f t="shared" si="12"/>
        <v>13</v>
      </c>
      <c r="B157" s="8" t="s">
        <v>85</v>
      </c>
      <c r="C157" s="20"/>
      <c r="D157" s="26"/>
      <c r="E157" s="20"/>
      <c r="F157" s="20"/>
      <c r="G157" s="20"/>
      <c r="H157" s="20"/>
      <c r="I157" s="57">
        <v>8</v>
      </c>
      <c r="J157" s="20"/>
      <c r="K157" s="20"/>
      <c r="L157" s="26"/>
      <c r="M157" s="26"/>
      <c r="N157" s="20"/>
      <c r="O157" s="63"/>
      <c r="P157" s="26"/>
      <c r="Q157" s="26"/>
      <c r="R157" s="26"/>
      <c r="S157" s="63">
        <v>5</v>
      </c>
      <c r="T157" s="63"/>
      <c r="U157" s="67"/>
      <c r="V157" s="67"/>
      <c r="W157" s="67"/>
      <c r="X157" s="67"/>
      <c r="Y157" s="67"/>
      <c r="Z157" s="67"/>
      <c r="AA157" s="67"/>
      <c r="AB157" s="67"/>
      <c r="AC157" s="67"/>
      <c r="AD157" s="63"/>
      <c r="AE157" s="63"/>
      <c r="AF157" s="63"/>
      <c r="AG157" s="74"/>
      <c r="AH157" s="63">
        <v>6</v>
      </c>
      <c r="AI157" s="74"/>
      <c r="AJ157" s="74"/>
      <c r="AK157" s="74"/>
      <c r="AL157" s="57">
        <v>0</v>
      </c>
      <c r="AM157" s="57"/>
      <c r="AN157" s="74"/>
      <c r="AO157" s="26"/>
      <c r="AP157" s="74"/>
      <c r="AQ157" s="74"/>
      <c r="AR157" s="74"/>
      <c r="AS157" s="82"/>
      <c r="AT157" s="74"/>
      <c r="AU157" s="57">
        <v>0</v>
      </c>
      <c r="AV157" s="63"/>
      <c r="AW157" s="26"/>
      <c r="AX157" s="57"/>
      <c r="AY157" s="74"/>
      <c r="AZ157" s="74"/>
      <c r="BA157" s="82"/>
      <c r="BB157" s="74"/>
      <c r="BC157" s="74"/>
      <c r="BD157" s="82"/>
      <c r="BE157" s="57"/>
      <c r="BF157" s="74"/>
      <c r="BG157" s="82"/>
      <c r="BH157" s="82"/>
      <c r="BI157" s="74"/>
      <c r="BJ157" s="74"/>
      <c r="BK157" s="57"/>
      <c r="BL157" s="82"/>
      <c r="BM157" s="74"/>
      <c r="BN157" s="91"/>
      <c r="BO157" s="74"/>
      <c r="BP157" s="57"/>
      <c r="BQ157" s="74"/>
      <c r="BR157" s="82">
        <v>0</v>
      </c>
      <c r="BS157" s="63"/>
      <c r="BT157" s="82"/>
      <c r="BU157" s="82"/>
      <c r="BV157" s="63"/>
      <c r="BW157" s="4"/>
      <c r="BX157" s="6">
        <f t="shared" si="9"/>
        <v>6</v>
      </c>
      <c r="BY157" s="71">
        <f t="shared" si="10"/>
        <v>0</v>
      </c>
      <c r="BZ157" s="148">
        <v>31</v>
      </c>
      <c r="CA157" s="152">
        <v>6</v>
      </c>
      <c r="CB157" s="154">
        <v>31</v>
      </c>
      <c r="CC157" s="176">
        <v>31</v>
      </c>
    </row>
    <row r="158" spans="1:81" x14ac:dyDescent="0.35">
      <c r="A158">
        <f t="shared" si="12"/>
        <v>14</v>
      </c>
      <c r="B158" s="8" t="s">
        <v>105</v>
      </c>
      <c r="C158" s="20"/>
      <c r="D158" s="26"/>
      <c r="E158" s="20"/>
      <c r="F158" s="20"/>
      <c r="G158" s="20"/>
      <c r="H158" s="20"/>
      <c r="I158" s="57"/>
      <c r="J158" s="20"/>
      <c r="K158" s="20"/>
      <c r="L158" s="26"/>
      <c r="M158" s="26"/>
      <c r="N158" s="20"/>
      <c r="O158" s="63"/>
      <c r="P158" s="26"/>
      <c r="Q158" s="26"/>
      <c r="R158" s="26"/>
      <c r="S158" s="70">
        <v>0</v>
      </c>
      <c r="T158" s="63"/>
      <c r="U158" s="67"/>
      <c r="V158" s="67"/>
      <c r="W158" s="67"/>
      <c r="X158" s="67"/>
      <c r="Y158" s="67"/>
      <c r="Z158" s="67"/>
      <c r="AA158" s="67"/>
      <c r="AB158" s="67"/>
      <c r="AC158" s="67"/>
      <c r="AD158" s="63"/>
      <c r="AE158" s="63"/>
      <c r="AF158" s="63"/>
      <c r="AG158" s="74"/>
      <c r="AH158" s="73">
        <v>0</v>
      </c>
      <c r="AI158" s="74"/>
      <c r="AJ158" s="74"/>
      <c r="AK158" s="74"/>
      <c r="AL158" s="57">
        <v>0</v>
      </c>
      <c r="AM158" s="57">
        <v>0</v>
      </c>
      <c r="AN158" s="74"/>
      <c r="AO158" s="26"/>
      <c r="AP158" s="74"/>
      <c r="AQ158" s="74"/>
      <c r="AR158" s="74"/>
      <c r="AS158" s="82"/>
      <c r="AT158" s="74"/>
      <c r="AU158" s="57"/>
      <c r="AV158" s="63"/>
      <c r="AW158" s="26"/>
      <c r="AX158" s="57"/>
      <c r="AY158" s="74"/>
      <c r="AZ158" s="74"/>
      <c r="BA158" s="82"/>
      <c r="BB158" s="74"/>
      <c r="BC158" s="74"/>
      <c r="BD158" s="82"/>
      <c r="BE158" s="57"/>
      <c r="BF158" s="74"/>
      <c r="BG158" s="82"/>
      <c r="BH158" s="82"/>
      <c r="BI158" s="74"/>
      <c r="BJ158" s="74"/>
      <c r="BK158" s="57">
        <v>0</v>
      </c>
      <c r="BL158" s="82"/>
      <c r="BM158" s="74"/>
      <c r="BN158" s="91"/>
      <c r="BO158" s="74"/>
      <c r="BP158" s="57">
        <v>0</v>
      </c>
      <c r="BQ158" s="74"/>
      <c r="BR158" s="82"/>
      <c r="BS158" s="63"/>
      <c r="BT158" s="82"/>
      <c r="BU158" s="82"/>
      <c r="BV158" s="63"/>
      <c r="BW158" s="4"/>
      <c r="BX158" s="6">
        <f t="shared" si="9"/>
        <v>6</v>
      </c>
      <c r="BY158" s="71">
        <f t="shared" si="10"/>
        <v>8</v>
      </c>
      <c r="BZ158" s="148">
        <v>30</v>
      </c>
      <c r="CA158" s="152">
        <v>6</v>
      </c>
      <c r="CB158" s="154">
        <v>30</v>
      </c>
      <c r="CC158" s="176">
        <v>30</v>
      </c>
    </row>
    <row r="159" spans="1:81" x14ac:dyDescent="0.35">
      <c r="A159">
        <f t="shared" si="12"/>
        <v>15</v>
      </c>
      <c r="B159" s="8" t="s">
        <v>89</v>
      </c>
      <c r="C159" s="20"/>
      <c r="D159" s="26"/>
      <c r="E159" s="20"/>
      <c r="F159" s="20"/>
      <c r="G159" s="20"/>
      <c r="H159" s="20"/>
      <c r="I159" s="57"/>
      <c r="J159" s="21"/>
      <c r="K159" s="21"/>
      <c r="L159" s="27"/>
      <c r="M159" s="27"/>
      <c r="N159" s="21"/>
      <c r="O159" s="64"/>
      <c r="P159" s="27"/>
      <c r="Q159" s="26"/>
      <c r="R159" s="26"/>
      <c r="S159" s="70">
        <v>0</v>
      </c>
      <c r="T159" s="63"/>
      <c r="U159" s="67"/>
      <c r="V159" s="67"/>
      <c r="W159" s="67"/>
      <c r="X159" s="67"/>
      <c r="Y159" s="67">
        <v>3</v>
      </c>
      <c r="Z159" s="67"/>
      <c r="AA159" s="67"/>
      <c r="AB159" s="67"/>
      <c r="AC159" s="67"/>
      <c r="AD159" s="63"/>
      <c r="AE159" s="63"/>
      <c r="AF159" s="63"/>
      <c r="AG159" s="74"/>
      <c r="AH159" s="63">
        <v>5</v>
      </c>
      <c r="AI159" s="74"/>
      <c r="AJ159" s="74"/>
      <c r="AK159" s="74"/>
      <c r="AL159" s="57"/>
      <c r="AM159" s="57"/>
      <c r="AN159" s="74"/>
      <c r="AO159" s="26"/>
      <c r="AP159" s="74"/>
      <c r="AQ159" s="74"/>
      <c r="AR159" s="74"/>
      <c r="AS159" s="82"/>
      <c r="AT159" s="74"/>
      <c r="AU159" s="57"/>
      <c r="AV159" s="63"/>
      <c r="AW159" s="26"/>
      <c r="AX159" s="57"/>
      <c r="AY159" s="74"/>
      <c r="AZ159" s="74"/>
      <c r="BA159" s="82"/>
      <c r="BB159" s="74"/>
      <c r="BC159" s="74"/>
      <c r="BD159" s="82"/>
      <c r="BE159" s="57"/>
      <c r="BF159" s="74"/>
      <c r="BG159" s="82"/>
      <c r="BH159" s="82"/>
      <c r="BI159" s="74"/>
      <c r="BJ159" s="74">
        <v>0</v>
      </c>
      <c r="BK159" s="57"/>
      <c r="BL159" s="82"/>
      <c r="BM159" s="74"/>
      <c r="BN159" s="91"/>
      <c r="BO159" s="74"/>
      <c r="BP159" s="57"/>
      <c r="BQ159" s="74"/>
      <c r="BR159" s="82"/>
      <c r="BS159" s="63"/>
      <c r="BT159" s="82"/>
      <c r="BU159" s="82"/>
      <c r="BV159" s="63">
        <v>0</v>
      </c>
      <c r="BW159" s="4"/>
      <c r="BX159" s="6">
        <f t="shared" si="9"/>
        <v>5</v>
      </c>
      <c r="BY159" s="71">
        <f t="shared" si="10"/>
        <v>7</v>
      </c>
      <c r="BZ159" s="148">
        <v>26</v>
      </c>
      <c r="CA159" s="152">
        <v>5</v>
      </c>
      <c r="CB159" s="154">
        <v>26</v>
      </c>
      <c r="CC159" s="176">
        <v>26</v>
      </c>
    </row>
    <row r="160" spans="1:81" x14ac:dyDescent="0.35">
      <c r="A160">
        <f t="shared" si="12"/>
        <v>16</v>
      </c>
      <c r="B160" s="8" t="s">
        <v>234</v>
      </c>
      <c r="C160" s="20"/>
      <c r="D160" s="26"/>
      <c r="E160" s="20"/>
      <c r="F160" s="20"/>
      <c r="G160" s="20"/>
      <c r="H160" s="20"/>
      <c r="I160" s="57"/>
      <c r="J160" s="20"/>
      <c r="K160" s="20"/>
      <c r="L160" s="26"/>
      <c r="M160" s="26"/>
      <c r="N160" s="20"/>
      <c r="O160" s="63"/>
      <c r="P160" s="26"/>
      <c r="Q160" s="26"/>
      <c r="R160" s="26"/>
      <c r="S160" s="63">
        <v>2</v>
      </c>
      <c r="T160" s="63"/>
      <c r="U160" s="67"/>
      <c r="V160" s="67"/>
      <c r="W160" s="67"/>
      <c r="X160" s="67"/>
      <c r="Y160" s="67"/>
      <c r="Z160" s="67"/>
      <c r="AA160" s="67"/>
      <c r="AB160" s="67"/>
      <c r="AC160" s="67"/>
      <c r="AD160" s="63">
        <v>2</v>
      </c>
      <c r="AE160" s="63"/>
      <c r="AF160" s="63">
        <v>2</v>
      </c>
      <c r="AG160" s="74"/>
      <c r="AH160" s="63">
        <v>1</v>
      </c>
      <c r="AI160" s="74"/>
      <c r="AJ160" s="74"/>
      <c r="AK160" s="74"/>
      <c r="AL160" s="57"/>
      <c r="AM160" s="57"/>
      <c r="AN160" s="74"/>
      <c r="AO160" s="26"/>
      <c r="AP160" s="74"/>
      <c r="AQ160" s="74"/>
      <c r="AR160" s="74"/>
      <c r="AS160" s="82"/>
      <c r="AT160" s="74"/>
      <c r="AU160" s="57"/>
      <c r="AV160" s="63"/>
      <c r="AW160" s="26"/>
      <c r="AX160" s="57"/>
      <c r="AY160" s="74"/>
      <c r="AZ160" s="74"/>
      <c r="BA160" s="82"/>
      <c r="BB160" s="74"/>
      <c r="BC160" s="74"/>
      <c r="BD160" s="82"/>
      <c r="BE160" s="57"/>
      <c r="BF160" s="74"/>
      <c r="BG160" s="82"/>
      <c r="BH160" s="82"/>
      <c r="BI160" s="74"/>
      <c r="BJ160" s="74"/>
      <c r="BK160" s="57"/>
      <c r="BL160" s="82"/>
      <c r="BM160" s="74"/>
      <c r="BN160" s="91"/>
      <c r="BO160" s="74"/>
      <c r="BP160" s="57"/>
      <c r="BQ160" s="74"/>
      <c r="BR160" s="82"/>
      <c r="BS160" s="63"/>
      <c r="BT160" s="82"/>
      <c r="BU160" s="82"/>
      <c r="BV160" s="63"/>
      <c r="BW160" s="4"/>
      <c r="BX160" s="6">
        <f t="shared" si="9"/>
        <v>4</v>
      </c>
      <c r="BY160" s="71">
        <f t="shared" si="10"/>
        <v>15</v>
      </c>
      <c r="BZ160" s="148">
        <v>24</v>
      </c>
      <c r="CA160" s="152">
        <v>4</v>
      </c>
      <c r="CB160" s="154">
        <v>24</v>
      </c>
      <c r="CC160" s="176">
        <v>24</v>
      </c>
    </row>
    <row r="161" spans="1:81" x14ac:dyDescent="0.35">
      <c r="A161">
        <f t="shared" si="12"/>
        <v>17</v>
      </c>
      <c r="B161" s="8" t="s">
        <v>102</v>
      </c>
      <c r="C161" s="20"/>
      <c r="D161" s="26"/>
      <c r="E161" s="20"/>
      <c r="F161" s="20"/>
      <c r="G161" s="20"/>
      <c r="H161" s="20"/>
      <c r="I161" s="57">
        <v>13</v>
      </c>
      <c r="J161" s="20">
        <v>2</v>
      </c>
      <c r="K161" s="20"/>
      <c r="L161" s="26">
        <v>0</v>
      </c>
      <c r="M161" s="26"/>
      <c r="N161" s="20"/>
      <c r="O161" s="63"/>
      <c r="P161" s="26"/>
      <c r="Q161" s="26"/>
      <c r="R161" s="26"/>
      <c r="S161" s="63"/>
      <c r="T161" s="63"/>
      <c r="U161" s="67"/>
      <c r="V161" s="67"/>
      <c r="W161" s="67"/>
      <c r="X161" s="67"/>
      <c r="Y161" s="67"/>
      <c r="Z161" s="67"/>
      <c r="AA161" s="67"/>
      <c r="AB161" s="67"/>
      <c r="AC161" s="67"/>
      <c r="AD161" s="63"/>
      <c r="AE161" s="63"/>
      <c r="AF161" s="63"/>
      <c r="AG161" s="74"/>
      <c r="AH161" s="63"/>
      <c r="AI161" s="74"/>
      <c r="AJ161" s="74"/>
      <c r="AK161" s="74"/>
      <c r="AL161" s="57"/>
      <c r="AM161" s="57">
        <v>0</v>
      </c>
      <c r="AN161" s="74"/>
      <c r="AO161" s="26"/>
      <c r="AP161" s="74"/>
      <c r="AQ161" s="74"/>
      <c r="AR161" s="74"/>
      <c r="AS161" s="82"/>
      <c r="AT161" s="74"/>
      <c r="AU161" s="57"/>
      <c r="AV161" s="63"/>
      <c r="AW161" s="26"/>
      <c r="AX161" s="57"/>
      <c r="AY161" s="74"/>
      <c r="AZ161" s="74"/>
      <c r="BA161" s="82"/>
      <c r="BB161" s="74"/>
      <c r="BC161" s="74"/>
      <c r="BD161" s="82"/>
      <c r="BE161" s="57"/>
      <c r="BF161" s="74"/>
      <c r="BG161" s="82"/>
      <c r="BH161" s="82"/>
      <c r="BI161" s="74"/>
      <c r="BJ161" s="74"/>
      <c r="BK161" s="57"/>
      <c r="BL161" s="82"/>
      <c r="BM161" s="74"/>
      <c r="BN161" s="91"/>
      <c r="BO161" s="74"/>
      <c r="BP161" s="57"/>
      <c r="BQ161" s="74"/>
      <c r="BR161" s="82"/>
      <c r="BS161" s="63"/>
      <c r="BT161" s="82"/>
      <c r="BU161" s="82"/>
      <c r="BV161" s="63"/>
      <c r="BW161" s="4"/>
      <c r="BX161" s="6">
        <f t="shared" si="9"/>
        <v>4</v>
      </c>
      <c r="BY161" s="71">
        <f t="shared" si="10"/>
        <v>8</v>
      </c>
      <c r="BZ161" s="148">
        <v>23</v>
      </c>
      <c r="CA161" s="152">
        <v>4</v>
      </c>
      <c r="CB161" s="154">
        <v>23</v>
      </c>
      <c r="CC161" s="176">
        <v>23</v>
      </c>
    </row>
    <row r="162" spans="1:81" x14ac:dyDescent="0.35">
      <c r="A162">
        <f t="shared" si="12"/>
        <v>18</v>
      </c>
      <c r="B162" s="8" t="s">
        <v>87</v>
      </c>
      <c r="C162" s="20"/>
      <c r="D162" s="26"/>
      <c r="E162" s="20"/>
      <c r="F162" s="20"/>
      <c r="G162" s="20"/>
      <c r="H162" s="20"/>
      <c r="I162" s="57"/>
      <c r="J162" s="21"/>
      <c r="K162" s="21"/>
      <c r="L162" s="27"/>
      <c r="M162" s="27"/>
      <c r="N162" s="21"/>
      <c r="O162" s="64"/>
      <c r="P162" s="27"/>
      <c r="Q162" s="26"/>
      <c r="R162" s="26"/>
      <c r="S162" s="63"/>
      <c r="T162" s="63">
        <v>4</v>
      </c>
      <c r="U162" s="67"/>
      <c r="V162" s="67"/>
      <c r="W162" s="67"/>
      <c r="X162" s="67"/>
      <c r="Y162" s="67"/>
      <c r="Z162" s="67"/>
      <c r="AA162" s="67"/>
      <c r="AB162" s="67"/>
      <c r="AC162" s="67"/>
      <c r="AD162" s="63"/>
      <c r="AE162" s="63"/>
      <c r="AF162" s="63"/>
      <c r="AG162" s="74"/>
      <c r="AH162" s="63">
        <v>4</v>
      </c>
      <c r="AI162" s="74"/>
      <c r="AJ162" s="74"/>
      <c r="AK162" s="74"/>
      <c r="AL162" s="57"/>
      <c r="AM162" s="57"/>
      <c r="AN162" s="74"/>
      <c r="AO162" s="26"/>
      <c r="AP162" s="74"/>
      <c r="AQ162" s="74"/>
      <c r="AR162" s="74"/>
      <c r="AS162" s="82"/>
      <c r="AT162" s="74"/>
      <c r="AU162" s="57"/>
      <c r="AV162" s="63"/>
      <c r="AW162" s="26"/>
      <c r="AX162" s="57"/>
      <c r="AY162" s="74"/>
      <c r="AZ162" s="74"/>
      <c r="BA162" s="82"/>
      <c r="BB162" s="74"/>
      <c r="BC162" s="70">
        <v>0</v>
      </c>
      <c r="BD162" s="82"/>
      <c r="BE162" s="57"/>
      <c r="BF162" s="74"/>
      <c r="BG162" s="82"/>
      <c r="BH162" s="82"/>
      <c r="BI162" s="74"/>
      <c r="BJ162" s="74"/>
      <c r="BK162" s="57"/>
      <c r="BL162" s="82"/>
      <c r="BM162" s="74"/>
      <c r="BN162" s="91"/>
      <c r="BO162" s="74"/>
      <c r="BP162" s="57"/>
      <c r="BQ162" s="74"/>
      <c r="BR162" s="82"/>
      <c r="BS162" s="63"/>
      <c r="BT162" s="82"/>
      <c r="BU162" s="82"/>
      <c r="BV162" s="63">
        <v>0</v>
      </c>
      <c r="BW162" s="4"/>
      <c r="BX162" s="6">
        <f t="shared" si="9"/>
        <v>4</v>
      </c>
      <c r="BY162" s="71">
        <f t="shared" si="10"/>
        <v>12</v>
      </c>
      <c r="BZ162" s="148">
        <v>22</v>
      </c>
      <c r="CA162" s="152">
        <v>4</v>
      </c>
      <c r="CB162" s="154">
        <v>22</v>
      </c>
      <c r="CC162" s="176">
        <v>22</v>
      </c>
    </row>
    <row r="163" spans="1:81" x14ac:dyDescent="0.35">
      <c r="A163">
        <f t="shared" si="12"/>
        <v>19</v>
      </c>
      <c r="B163" s="8" t="s">
        <v>84</v>
      </c>
      <c r="C163" s="20"/>
      <c r="D163" s="26"/>
      <c r="E163" s="20"/>
      <c r="F163" s="20"/>
      <c r="G163" s="20"/>
      <c r="H163" s="20"/>
      <c r="I163" s="57"/>
      <c r="J163" s="20"/>
      <c r="K163" s="20"/>
      <c r="L163" s="26"/>
      <c r="M163" s="26"/>
      <c r="N163" s="20"/>
      <c r="O163" s="63"/>
      <c r="P163" s="26"/>
      <c r="Q163" s="26"/>
      <c r="R163" s="26"/>
      <c r="S163" s="63">
        <v>6</v>
      </c>
      <c r="T163" s="63"/>
      <c r="U163" s="67"/>
      <c r="V163" s="67"/>
      <c r="W163" s="67"/>
      <c r="X163" s="67"/>
      <c r="Y163" s="67"/>
      <c r="Z163" s="67"/>
      <c r="AA163" s="67"/>
      <c r="AB163" s="67"/>
      <c r="AC163" s="67"/>
      <c r="AD163" s="63"/>
      <c r="AE163" s="63"/>
      <c r="AF163" s="63"/>
      <c r="AG163" s="74"/>
      <c r="AH163" s="73">
        <v>0</v>
      </c>
      <c r="AI163" s="74"/>
      <c r="AJ163" s="74"/>
      <c r="AK163" s="74"/>
      <c r="AL163" s="57"/>
      <c r="AM163" s="57"/>
      <c r="AN163" s="74"/>
      <c r="AO163" s="26"/>
      <c r="AP163" s="74"/>
      <c r="AQ163" s="74"/>
      <c r="AR163" s="74"/>
      <c r="AS163" s="82"/>
      <c r="AT163" s="74"/>
      <c r="AU163" s="57"/>
      <c r="AV163" s="63"/>
      <c r="AW163" s="26"/>
      <c r="AX163" s="57"/>
      <c r="AY163" s="74"/>
      <c r="AZ163" s="74"/>
      <c r="BA163" s="82"/>
      <c r="BB163" s="74"/>
      <c r="BC163" s="74"/>
      <c r="BD163" s="82"/>
      <c r="BE163" s="57"/>
      <c r="BF163" s="74"/>
      <c r="BG163" s="82"/>
      <c r="BH163" s="82"/>
      <c r="BI163" s="74"/>
      <c r="BJ163" s="74"/>
      <c r="BK163" s="57">
        <v>0</v>
      </c>
      <c r="BL163" s="82"/>
      <c r="BM163" s="74"/>
      <c r="BN163" s="91"/>
      <c r="BO163" s="74"/>
      <c r="BP163" s="57"/>
      <c r="BQ163" s="74"/>
      <c r="BR163" s="82"/>
      <c r="BS163" s="63"/>
      <c r="BT163" s="82"/>
      <c r="BU163" s="82"/>
      <c r="BV163" s="63">
        <v>6</v>
      </c>
      <c r="BW163" s="4"/>
      <c r="BX163" s="6">
        <f t="shared" si="9"/>
        <v>4</v>
      </c>
      <c r="BY163" s="71">
        <f t="shared" si="10"/>
        <v>0</v>
      </c>
      <c r="BZ163" s="148">
        <v>20</v>
      </c>
      <c r="CA163" s="152">
        <v>4</v>
      </c>
      <c r="CB163" s="154">
        <v>20</v>
      </c>
      <c r="CC163" s="176">
        <v>20</v>
      </c>
    </row>
    <row r="164" spans="1:81" x14ac:dyDescent="0.35">
      <c r="A164">
        <v>19</v>
      </c>
      <c r="B164" s="8" t="s">
        <v>218</v>
      </c>
      <c r="C164" s="20"/>
      <c r="D164" s="26"/>
      <c r="E164" s="20"/>
      <c r="F164" s="20"/>
      <c r="G164" s="20"/>
      <c r="H164" s="20"/>
      <c r="I164" s="57"/>
      <c r="J164" s="20"/>
      <c r="K164" s="20"/>
      <c r="L164" s="26"/>
      <c r="M164" s="26"/>
      <c r="N164" s="20"/>
      <c r="O164" s="63"/>
      <c r="P164" s="26"/>
      <c r="Q164" s="26"/>
      <c r="R164" s="26"/>
      <c r="S164" s="70">
        <v>0</v>
      </c>
      <c r="T164" s="63"/>
      <c r="U164" s="67"/>
      <c r="V164" s="67"/>
      <c r="W164" s="67"/>
      <c r="X164" s="67"/>
      <c r="Y164" s="67"/>
      <c r="Z164" s="67"/>
      <c r="AA164" s="67"/>
      <c r="AB164" s="67"/>
      <c r="AC164" s="67"/>
      <c r="AD164" s="63"/>
      <c r="AE164" s="63"/>
      <c r="AF164" s="63"/>
      <c r="AG164" s="74"/>
      <c r="AH164" s="73">
        <v>0</v>
      </c>
      <c r="AI164" s="74"/>
      <c r="AJ164" s="74"/>
      <c r="AK164" s="74"/>
      <c r="AL164" s="57">
        <v>0</v>
      </c>
      <c r="AM164" s="57"/>
      <c r="AN164" s="74"/>
      <c r="AO164" s="26"/>
      <c r="AP164" s="74"/>
      <c r="AQ164" s="74"/>
      <c r="AR164" s="74"/>
      <c r="AS164" s="82"/>
      <c r="AT164" s="74"/>
      <c r="AU164" s="57"/>
      <c r="AV164" s="63"/>
      <c r="AW164" s="26"/>
      <c r="AX164" s="57"/>
      <c r="AY164" s="74"/>
      <c r="AZ164" s="74"/>
      <c r="BA164" s="82"/>
      <c r="BB164" s="74"/>
      <c r="BC164" s="74"/>
      <c r="BD164" s="82"/>
      <c r="BE164" s="57"/>
      <c r="BF164" s="74"/>
      <c r="BG164" s="82"/>
      <c r="BH164" s="82"/>
      <c r="BI164" s="74"/>
      <c r="BJ164" s="74"/>
      <c r="BK164" s="57"/>
      <c r="BL164" s="82"/>
      <c r="BM164" s="74"/>
      <c r="BN164" s="91"/>
      <c r="BO164" s="74"/>
      <c r="BP164" s="57"/>
      <c r="BQ164" s="74"/>
      <c r="BR164" s="73">
        <v>0</v>
      </c>
      <c r="BS164" s="63"/>
      <c r="BT164" s="82"/>
      <c r="BU164" s="82"/>
      <c r="BV164" s="63"/>
      <c r="BW164" s="4"/>
      <c r="BX164" s="6">
        <f t="shared" si="9"/>
        <v>4</v>
      </c>
      <c r="BY164" s="71">
        <f t="shared" si="10"/>
        <v>12</v>
      </c>
      <c r="BZ164" s="148">
        <v>20</v>
      </c>
      <c r="CA164" s="152">
        <v>4</v>
      </c>
      <c r="CB164" s="154">
        <v>20</v>
      </c>
      <c r="CC164" s="176">
        <v>20</v>
      </c>
    </row>
    <row r="165" spans="1:81" x14ac:dyDescent="0.35">
      <c r="A165">
        <v>21</v>
      </c>
      <c r="B165" s="8" t="s">
        <v>79</v>
      </c>
      <c r="C165" s="20"/>
      <c r="D165" s="26"/>
      <c r="E165" s="20"/>
      <c r="F165" s="20"/>
      <c r="G165" s="20"/>
      <c r="H165" s="20"/>
      <c r="I165" s="57"/>
      <c r="J165" s="67"/>
      <c r="K165" s="67"/>
      <c r="L165" s="26"/>
      <c r="M165" s="26"/>
      <c r="N165" s="67"/>
      <c r="O165" s="63"/>
      <c r="P165" s="26"/>
      <c r="Q165" s="26"/>
      <c r="R165" s="26"/>
      <c r="S165" s="63"/>
      <c r="T165" s="63"/>
      <c r="U165" s="67"/>
      <c r="V165" s="67"/>
      <c r="W165" s="67"/>
      <c r="X165" s="67"/>
      <c r="Y165" s="67"/>
      <c r="Z165" s="67"/>
      <c r="AA165" s="67"/>
      <c r="AB165" s="67"/>
      <c r="AC165" s="67"/>
      <c r="AD165" s="63"/>
      <c r="AE165" s="63"/>
      <c r="AF165" s="63"/>
      <c r="AG165" s="74"/>
      <c r="AH165" s="63">
        <v>3</v>
      </c>
      <c r="AI165" s="74"/>
      <c r="AJ165" s="74"/>
      <c r="AK165" s="74"/>
      <c r="AL165" s="57"/>
      <c r="AM165" s="57"/>
      <c r="AN165" s="74"/>
      <c r="AO165" s="26"/>
      <c r="AP165" s="74"/>
      <c r="AQ165" s="74"/>
      <c r="AR165" s="74"/>
      <c r="AS165" s="82"/>
      <c r="AT165" s="74"/>
      <c r="AU165" s="57"/>
      <c r="AV165" s="63"/>
      <c r="AW165" s="26"/>
      <c r="AX165" s="57"/>
      <c r="AY165" s="74"/>
      <c r="AZ165" s="74"/>
      <c r="BA165" s="82"/>
      <c r="BB165" s="74"/>
      <c r="BC165" s="74"/>
      <c r="BD165" s="82"/>
      <c r="BE165" s="57"/>
      <c r="BF165" s="74"/>
      <c r="BG165" s="82"/>
      <c r="BH165" s="82"/>
      <c r="BI165" s="74"/>
      <c r="BJ165" s="74"/>
      <c r="BK165" s="57"/>
      <c r="BL165" s="82"/>
      <c r="BM165" s="74"/>
      <c r="BN165" s="91"/>
      <c r="BO165" s="74"/>
      <c r="BP165" s="57"/>
      <c r="BQ165" s="74"/>
      <c r="BR165" s="82"/>
      <c r="BS165" s="63"/>
      <c r="BT165" s="82"/>
      <c r="BU165" s="82"/>
      <c r="BV165" s="63">
        <v>9</v>
      </c>
      <c r="BW165" s="4"/>
      <c r="BX165" s="6">
        <f t="shared" si="9"/>
        <v>2</v>
      </c>
      <c r="BY165" s="71">
        <f t="shared" si="10"/>
        <v>5</v>
      </c>
      <c r="BZ165" s="148">
        <v>13</v>
      </c>
      <c r="CA165" s="152">
        <v>2</v>
      </c>
      <c r="CB165" s="154">
        <v>13</v>
      </c>
      <c r="CC165" s="176">
        <v>13</v>
      </c>
    </row>
    <row r="166" spans="1:81" x14ac:dyDescent="0.35">
      <c r="A166">
        <f t="shared" si="12"/>
        <v>22</v>
      </c>
      <c r="B166" s="8" t="s">
        <v>74</v>
      </c>
      <c r="C166" s="20"/>
      <c r="D166" s="26"/>
      <c r="E166" s="20"/>
      <c r="F166" s="20"/>
      <c r="G166" s="20"/>
      <c r="H166" s="20"/>
      <c r="I166" s="57"/>
      <c r="J166" s="67"/>
      <c r="K166" s="67"/>
      <c r="L166" s="26"/>
      <c r="M166" s="26"/>
      <c r="N166" s="67"/>
      <c r="O166" s="63"/>
      <c r="P166" s="26"/>
      <c r="Q166" s="26"/>
      <c r="R166" s="26"/>
      <c r="S166" s="63"/>
      <c r="T166" s="63"/>
      <c r="U166" s="67"/>
      <c r="V166" s="67"/>
      <c r="W166" s="67"/>
      <c r="X166" s="67"/>
      <c r="Y166" s="67"/>
      <c r="Z166" s="67"/>
      <c r="AA166" s="67"/>
      <c r="AB166" s="67"/>
      <c r="AC166" s="67"/>
      <c r="AD166" s="63"/>
      <c r="AE166" s="63"/>
      <c r="AF166" s="63"/>
      <c r="AG166" s="74"/>
      <c r="AH166" s="63">
        <v>5</v>
      </c>
      <c r="AI166" s="74"/>
      <c r="AJ166" s="74"/>
      <c r="AK166" s="74"/>
      <c r="AL166" s="57"/>
      <c r="AM166" s="57"/>
      <c r="AN166" s="74"/>
      <c r="AO166" s="26"/>
      <c r="AP166" s="74"/>
      <c r="AQ166" s="74"/>
      <c r="AR166" s="74"/>
      <c r="AS166" s="82"/>
      <c r="AT166" s="74"/>
      <c r="AU166" s="57"/>
      <c r="AV166" s="63"/>
      <c r="AW166" s="26"/>
      <c r="AX166" s="57"/>
      <c r="AY166" s="74"/>
      <c r="AZ166" s="74"/>
      <c r="BA166" s="82"/>
      <c r="BB166" s="74"/>
      <c r="BC166" s="74"/>
      <c r="BD166" s="82"/>
      <c r="BE166" s="57">
        <v>0</v>
      </c>
      <c r="BF166" s="74"/>
      <c r="BG166" s="82"/>
      <c r="BH166" s="82"/>
      <c r="BI166" s="74"/>
      <c r="BJ166" s="74"/>
      <c r="BK166" s="57"/>
      <c r="BL166" s="82"/>
      <c r="BM166" s="74"/>
      <c r="BN166" s="91"/>
      <c r="BO166" s="74"/>
      <c r="BP166" s="57"/>
      <c r="BQ166" s="74"/>
      <c r="BR166" s="82"/>
      <c r="BS166" s="63"/>
      <c r="BT166" s="82"/>
      <c r="BU166" s="82"/>
      <c r="BV166" s="63"/>
      <c r="BW166" s="4"/>
      <c r="BX166" s="6">
        <f t="shared" si="9"/>
        <v>2</v>
      </c>
      <c r="BY166" s="71">
        <f t="shared" si="10"/>
        <v>1</v>
      </c>
      <c r="BZ166" s="148">
        <v>12</v>
      </c>
      <c r="CA166" s="152">
        <v>2</v>
      </c>
      <c r="CB166" s="154">
        <v>12</v>
      </c>
      <c r="CC166" s="176">
        <v>12</v>
      </c>
    </row>
    <row r="167" spans="1:81" x14ac:dyDescent="0.35">
      <c r="A167">
        <f t="shared" si="12"/>
        <v>23</v>
      </c>
      <c r="B167" s="8" t="s">
        <v>93</v>
      </c>
      <c r="C167" s="20"/>
      <c r="D167" s="26"/>
      <c r="E167" s="20"/>
      <c r="F167" s="20"/>
      <c r="G167" s="20"/>
      <c r="H167" s="20"/>
      <c r="I167" s="57"/>
      <c r="J167" s="20"/>
      <c r="K167" s="20"/>
      <c r="L167" s="26"/>
      <c r="M167" s="26"/>
      <c r="N167" s="20"/>
      <c r="O167" s="63"/>
      <c r="P167" s="26"/>
      <c r="Q167" s="26"/>
      <c r="R167" s="26"/>
      <c r="S167" s="63"/>
      <c r="T167" s="63">
        <v>1</v>
      </c>
      <c r="U167" s="67"/>
      <c r="V167" s="67"/>
      <c r="W167" s="67"/>
      <c r="X167" s="67"/>
      <c r="Y167" s="67"/>
      <c r="Z167" s="67"/>
      <c r="AA167" s="67"/>
      <c r="AB167" s="67"/>
      <c r="AC167" s="67"/>
      <c r="AD167" s="63"/>
      <c r="AE167" s="63"/>
      <c r="AF167" s="63"/>
      <c r="AG167" s="74"/>
      <c r="AH167" s="63"/>
      <c r="AI167" s="74"/>
      <c r="AJ167" s="74"/>
      <c r="AK167" s="74"/>
      <c r="AL167" s="57"/>
      <c r="AM167" s="57"/>
      <c r="AN167" s="74"/>
      <c r="AO167" s="26"/>
      <c r="AP167" s="74"/>
      <c r="AQ167" s="74"/>
      <c r="AR167" s="74"/>
      <c r="AS167" s="82"/>
      <c r="AT167" s="74"/>
      <c r="AU167" s="57"/>
      <c r="AV167" s="63"/>
      <c r="AW167" s="26"/>
      <c r="AX167" s="57"/>
      <c r="AY167" s="74"/>
      <c r="AZ167" s="74"/>
      <c r="BA167" s="82"/>
      <c r="BB167" s="74"/>
      <c r="BC167" s="74"/>
      <c r="BD167" s="82"/>
      <c r="BE167" s="57"/>
      <c r="BF167" s="74"/>
      <c r="BG167" s="82"/>
      <c r="BH167" s="82"/>
      <c r="BI167" s="74"/>
      <c r="BJ167" s="74"/>
      <c r="BK167" s="57"/>
      <c r="BL167" s="82"/>
      <c r="BM167" s="74"/>
      <c r="BN167" s="91"/>
      <c r="BO167" s="74"/>
      <c r="BP167" s="57"/>
      <c r="BQ167" s="74"/>
      <c r="BR167" s="82">
        <v>0</v>
      </c>
      <c r="BS167" s="63"/>
      <c r="BT167" s="82"/>
      <c r="BU167" s="82"/>
      <c r="BV167" s="63"/>
      <c r="BW167" s="4"/>
      <c r="BX167" s="6">
        <f t="shared" si="9"/>
        <v>2</v>
      </c>
      <c r="BY167" s="71">
        <f t="shared" si="10"/>
        <v>18</v>
      </c>
      <c r="BZ167" s="148">
        <v>11</v>
      </c>
      <c r="CA167" s="152">
        <v>2</v>
      </c>
      <c r="CB167" s="154">
        <v>11</v>
      </c>
      <c r="CC167" s="176">
        <v>11</v>
      </c>
    </row>
    <row r="168" spans="1:81" x14ac:dyDescent="0.35">
      <c r="A168">
        <f t="shared" si="12"/>
        <v>24</v>
      </c>
      <c r="B168" s="8" t="s">
        <v>73</v>
      </c>
      <c r="C168" s="20"/>
      <c r="D168" s="26"/>
      <c r="E168" s="20"/>
      <c r="F168" s="20"/>
      <c r="G168" s="20"/>
      <c r="H168" s="67"/>
      <c r="I168" s="57"/>
      <c r="J168" s="67"/>
      <c r="K168" s="67"/>
      <c r="L168" s="26"/>
      <c r="M168" s="26"/>
      <c r="N168" s="67"/>
      <c r="O168" s="63"/>
      <c r="P168" s="26"/>
      <c r="Q168" s="26"/>
      <c r="R168" s="26"/>
      <c r="S168" s="63">
        <v>6</v>
      </c>
      <c r="T168" s="63"/>
      <c r="U168" s="67"/>
      <c r="V168" s="67"/>
      <c r="W168" s="67"/>
      <c r="X168" s="67"/>
      <c r="Y168" s="67"/>
      <c r="Z168" s="67"/>
      <c r="AA168" s="67"/>
      <c r="AB168" s="67"/>
      <c r="AC168" s="67"/>
      <c r="AD168" s="63"/>
      <c r="AE168" s="63"/>
      <c r="AF168" s="63"/>
      <c r="AG168" s="74"/>
      <c r="AH168" s="63">
        <v>12</v>
      </c>
      <c r="AI168" s="74"/>
      <c r="AJ168" s="74"/>
      <c r="AK168" s="74"/>
      <c r="AL168" s="57"/>
      <c r="AM168" s="57"/>
      <c r="AN168" s="74"/>
      <c r="AO168" s="26"/>
      <c r="AP168" s="74"/>
      <c r="AQ168" s="74"/>
      <c r="AR168" s="74"/>
      <c r="AS168" s="82"/>
      <c r="AT168" s="74"/>
      <c r="AU168" s="57"/>
      <c r="AV168" s="63"/>
      <c r="AW168" s="26"/>
      <c r="AX168" s="57"/>
      <c r="AY168" s="74"/>
      <c r="AZ168" s="74"/>
      <c r="BA168" s="82"/>
      <c r="BB168" s="74"/>
      <c r="BC168" s="74"/>
      <c r="BD168" s="82"/>
      <c r="BE168" s="57"/>
      <c r="BF168" s="74"/>
      <c r="BG168" s="82"/>
      <c r="BH168" s="82"/>
      <c r="BI168" s="74"/>
      <c r="BJ168" s="74"/>
      <c r="BK168" s="57"/>
      <c r="BL168" s="82"/>
      <c r="BM168" s="74"/>
      <c r="BN168" s="91"/>
      <c r="BO168" s="74"/>
      <c r="BP168" s="57"/>
      <c r="BQ168" s="74"/>
      <c r="BR168" s="82"/>
      <c r="BS168" s="63"/>
      <c r="BT168" s="82"/>
      <c r="BU168" s="82"/>
      <c r="BV168" s="63"/>
      <c r="BW168" s="4"/>
      <c r="BX168" s="6">
        <f t="shared" si="9"/>
        <v>2</v>
      </c>
      <c r="BY168" s="71">
        <f t="shared" si="10"/>
        <v>0</v>
      </c>
      <c r="BZ168" s="148">
        <v>10</v>
      </c>
      <c r="CA168" s="152">
        <v>2</v>
      </c>
      <c r="CB168" s="154">
        <v>10</v>
      </c>
      <c r="CC168" s="176">
        <v>10</v>
      </c>
    </row>
    <row r="169" spans="1:81" x14ac:dyDescent="0.35">
      <c r="A169">
        <v>24</v>
      </c>
      <c r="B169" s="8" t="s">
        <v>75</v>
      </c>
      <c r="C169" s="20"/>
      <c r="D169" s="26"/>
      <c r="E169" s="20"/>
      <c r="F169" s="20"/>
      <c r="G169" s="20"/>
      <c r="H169" s="20"/>
      <c r="I169" s="57"/>
      <c r="J169" s="67"/>
      <c r="K169" s="67"/>
      <c r="L169" s="26"/>
      <c r="M169" s="26"/>
      <c r="N169" s="67"/>
      <c r="O169" s="63"/>
      <c r="P169" s="26"/>
      <c r="Q169" s="26"/>
      <c r="R169" s="26"/>
      <c r="S169" s="63"/>
      <c r="T169" s="63"/>
      <c r="U169" s="67"/>
      <c r="V169" s="67"/>
      <c r="W169" s="67"/>
      <c r="X169" s="67"/>
      <c r="Y169" s="67"/>
      <c r="Z169" s="67"/>
      <c r="AA169" s="67"/>
      <c r="AB169" s="67"/>
      <c r="AC169" s="67"/>
      <c r="AD169" s="63"/>
      <c r="AE169" s="63"/>
      <c r="AF169" s="63"/>
      <c r="AG169" s="74"/>
      <c r="AH169" s="63"/>
      <c r="AI169" s="74"/>
      <c r="AJ169" s="74"/>
      <c r="AK169" s="74"/>
      <c r="AL169" s="57">
        <v>0</v>
      </c>
      <c r="AM169" s="57"/>
      <c r="AN169" s="74"/>
      <c r="AO169" s="26"/>
      <c r="AP169" s="74"/>
      <c r="AQ169" s="74"/>
      <c r="AR169" s="74"/>
      <c r="AS169" s="82"/>
      <c r="AT169" s="74"/>
      <c r="AU169" s="57">
        <v>0</v>
      </c>
      <c r="AV169" s="63"/>
      <c r="AW169" s="26"/>
      <c r="AX169" s="57"/>
      <c r="AY169" s="74"/>
      <c r="AZ169" s="74"/>
      <c r="BA169" s="82"/>
      <c r="BB169" s="74"/>
      <c r="BC169" s="74"/>
      <c r="BD169" s="82"/>
      <c r="BE169" s="57"/>
      <c r="BF169" s="74"/>
      <c r="BG169" s="82"/>
      <c r="BH169" s="82"/>
      <c r="BI169" s="74"/>
      <c r="BJ169" s="74"/>
      <c r="BK169" s="57"/>
      <c r="BL169" s="82"/>
      <c r="BM169" s="74"/>
      <c r="BN169" s="91"/>
      <c r="BO169" s="74"/>
      <c r="BP169" s="57"/>
      <c r="BQ169" s="74"/>
      <c r="BR169" s="82"/>
      <c r="BS169" s="63"/>
      <c r="BT169" s="82"/>
      <c r="BU169" s="82"/>
      <c r="BV169" s="63"/>
      <c r="BW169" s="4"/>
      <c r="BX169" s="6">
        <f t="shared" si="9"/>
        <v>2</v>
      </c>
      <c r="BY169" s="71">
        <f t="shared" si="10"/>
        <v>0</v>
      </c>
      <c r="BZ169" s="148">
        <v>10</v>
      </c>
      <c r="CA169" s="152">
        <v>2</v>
      </c>
      <c r="CB169" s="154">
        <v>10</v>
      </c>
      <c r="CC169" s="176">
        <v>10</v>
      </c>
    </row>
    <row r="170" spans="1:81" x14ac:dyDescent="0.35">
      <c r="A170">
        <v>24</v>
      </c>
      <c r="B170" s="8" t="s">
        <v>101</v>
      </c>
      <c r="C170" s="20"/>
      <c r="D170" s="26"/>
      <c r="E170" s="20"/>
      <c r="F170" s="20"/>
      <c r="G170" s="20"/>
      <c r="H170" s="20"/>
      <c r="I170" s="57"/>
      <c r="J170" s="20"/>
      <c r="K170" s="20"/>
      <c r="L170" s="26"/>
      <c r="M170" s="26"/>
      <c r="N170" s="20"/>
      <c r="O170" s="63"/>
      <c r="P170" s="26"/>
      <c r="Q170" s="26"/>
      <c r="R170" s="26"/>
      <c r="S170" s="63"/>
      <c r="T170" s="63"/>
      <c r="U170" s="67"/>
      <c r="V170" s="67"/>
      <c r="W170" s="67"/>
      <c r="X170" s="67"/>
      <c r="Y170" s="67"/>
      <c r="Z170" s="67"/>
      <c r="AA170" s="67"/>
      <c r="AB170" s="67"/>
      <c r="AC170" s="67"/>
      <c r="AD170" s="63"/>
      <c r="AE170" s="63"/>
      <c r="AF170" s="63"/>
      <c r="AG170" s="74"/>
      <c r="AH170" s="63"/>
      <c r="AI170" s="74"/>
      <c r="AJ170" s="74"/>
      <c r="AK170" s="74"/>
      <c r="AL170" s="57">
        <v>0</v>
      </c>
      <c r="AM170" s="57">
        <v>0</v>
      </c>
      <c r="AN170" s="74"/>
      <c r="AO170" s="26"/>
      <c r="AP170" s="74"/>
      <c r="AQ170" s="74"/>
      <c r="AR170" s="74"/>
      <c r="AS170" s="82"/>
      <c r="AT170" s="74"/>
      <c r="AU170" s="57"/>
      <c r="AV170" s="63"/>
      <c r="AW170" s="26"/>
      <c r="AX170" s="57"/>
      <c r="AY170" s="74"/>
      <c r="AZ170" s="74"/>
      <c r="BA170" s="82"/>
      <c r="BB170" s="74"/>
      <c r="BC170" s="74"/>
      <c r="BD170" s="82"/>
      <c r="BE170" s="57"/>
      <c r="BF170" s="74"/>
      <c r="BG170" s="82"/>
      <c r="BH170" s="82"/>
      <c r="BI170" s="74"/>
      <c r="BJ170" s="74"/>
      <c r="BK170" s="57"/>
      <c r="BL170" s="82"/>
      <c r="BM170" s="74"/>
      <c r="BN170" s="91"/>
      <c r="BO170" s="74"/>
      <c r="BP170" s="57"/>
      <c r="BQ170" s="74"/>
      <c r="BR170" s="82"/>
      <c r="BS170" s="63"/>
      <c r="BT170" s="82"/>
      <c r="BU170" s="82"/>
      <c r="BV170" s="63"/>
      <c r="BW170" s="4"/>
      <c r="BX170" s="6">
        <f t="shared" si="9"/>
        <v>2</v>
      </c>
      <c r="BY170" s="71">
        <f>SUM(Q171:BX171)</f>
        <v>1</v>
      </c>
      <c r="BZ170" s="148">
        <v>10</v>
      </c>
      <c r="CA170" s="152">
        <v>2</v>
      </c>
      <c r="CB170" s="154">
        <v>10</v>
      </c>
      <c r="CC170" s="176">
        <v>10</v>
      </c>
    </row>
    <row r="171" spans="1:81" x14ac:dyDescent="0.35">
      <c r="A171">
        <v>27</v>
      </c>
      <c r="B171" s="8" t="s">
        <v>78</v>
      </c>
      <c r="C171" s="20"/>
      <c r="D171" s="26"/>
      <c r="E171" s="20"/>
      <c r="F171" s="20"/>
      <c r="G171" s="20"/>
      <c r="H171" s="20"/>
      <c r="I171" s="57"/>
      <c r="J171" s="67"/>
      <c r="K171" s="67"/>
      <c r="L171" s="26"/>
      <c r="M171" s="26"/>
      <c r="N171" s="67"/>
      <c r="O171" s="63"/>
      <c r="P171" s="26"/>
      <c r="Q171" s="26"/>
      <c r="R171" s="26"/>
      <c r="S171" s="63"/>
      <c r="T171" s="63"/>
      <c r="U171" s="67"/>
      <c r="V171" s="67"/>
      <c r="W171" s="67"/>
      <c r="X171" s="67"/>
      <c r="Y171" s="67"/>
      <c r="Z171" s="67"/>
      <c r="AA171" s="67"/>
      <c r="AB171" s="67"/>
      <c r="AC171" s="67"/>
      <c r="AD171" s="63"/>
      <c r="AE171" s="63"/>
      <c r="AF171" s="63"/>
      <c r="AG171" s="74"/>
      <c r="AH171" s="63"/>
      <c r="AI171" s="74"/>
      <c r="AJ171" s="74"/>
      <c r="AK171" s="74"/>
      <c r="AL171" s="57"/>
      <c r="AM171" s="57"/>
      <c r="AN171" s="74"/>
      <c r="AO171" s="26"/>
      <c r="AP171" s="74"/>
      <c r="AQ171" s="74"/>
      <c r="AR171" s="74"/>
      <c r="AS171" s="82"/>
      <c r="AT171" s="74"/>
      <c r="AU171" s="57"/>
      <c r="AV171" s="63"/>
      <c r="AW171" s="26"/>
      <c r="AX171" s="57"/>
      <c r="AY171" s="74"/>
      <c r="AZ171" s="74"/>
      <c r="BA171" s="82"/>
      <c r="BB171" s="74"/>
      <c r="BC171" s="74"/>
      <c r="BD171" s="82"/>
      <c r="BE171" s="57"/>
      <c r="BF171" s="74"/>
      <c r="BG171" s="82"/>
      <c r="BH171" s="82"/>
      <c r="BI171" s="74"/>
      <c r="BJ171" s="74"/>
      <c r="BK171" s="57"/>
      <c r="BL171" s="82"/>
      <c r="BM171" s="74"/>
      <c r="BN171" s="91"/>
      <c r="BO171" s="74"/>
      <c r="BP171" s="57"/>
      <c r="BQ171" s="74"/>
      <c r="BR171" s="82">
        <v>0</v>
      </c>
      <c r="BS171" s="63"/>
      <c r="BT171" s="82"/>
      <c r="BU171" s="82"/>
      <c r="BV171" s="63"/>
      <c r="BW171" s="4"/>
      <c r="BX171" s="6">
        <f t="shared" si="9"/>
        <v>1</v>
      </c>
      <c r="BY171" s="71">
        <f>SUM(C172:BW172)</f>
        <v>5</v>
      </c>
      <c r="BZ171" s="148">
        <v>5</v>
      </c>
      <c r="CA171" s="152">
        <v>1</v>
      </c>
      <c r="CB171" s="154">
        <v>5</v>
      </c>
      <c r="CC171" s="176">
        <v>5</v>
      </c>
    </row>
    <row r="172" spans="1:81" x14ac:dyDescent="0.35">
      <c r="A172">
        <v>27</v>
      </c>
      <c r="B172" s="8" t="s">
        <v>214</v>
      </c>
      <c r="C172" s="20"/>
      <c r="D172" s="26"/>
      <c r="E172" s="20"/>
      <c r="F172" s="20"/>
      <c r="G172" s="20"/>
      <c r="H172" s="20"/>
      <c r="I172" s="57"/>
      <c r="J172" s="20"/>
      <c r="K172" s="20"/>
      <c r="L172" s="26"/>
      <c r="M172" s="26"/>
      <c r="N172" s="20"/>
      <c r="O172" s="63"/>
      <c r="P172" s="26"/>
      <c r="Q172" s="26"/>
      <c r="R172" s="26"/>
      <c r="S172" s="63">
        <v>5</v>
      </c>
      <c r="T172" s="63"/>
      <c r="U172" s="67"/>
      <c r="V172" s="67"/>
      <c r="W172" s="67"/>
      <c r="X172" s="67"/>
      <c r="Y172" s="67"/>
      <c r="Z172" s="67"/>
      <c r="AA172" s="67"/>
      <c r="AB172" s="67"/>
      <c r="AC172" s="67"/>
      <c r="AD172" s="63"/>
      <c r="AE172" s="63"/>
      <c r="AF172" s="63"/>
      <c r="AG172" s="74"/>
      <c r="AH172" s="63"/>
      <c r="AI172" s="74"/>
      <c r="AJ172" s="74"/>
      <c r="AK172" s="74"/>
      <c r="AL172" s="57"/>
      <c r="AM172" s="57"/>
      <c r="AN172" s="74"/>
      <c r="AO172" s="26"/>
      <c r="AP172" s="74"/>
      <c r="AQ172" s="74"/>
      <c r="AR172" s="74"/>
      <c r="AS172" s="82"/>
      <c r="AT172" s="74"/>
      <c r="AU172" s="57"/>
      <c r="AV172" s="63"/>
      <c r="AW172" s="26"/>
      <c r="AX172" s="57"/>
      <c r="AY172" s="74"/>
      <c r="AZ172" s="74"/>
      <c r="BA172" s="82"/>
      <c r="BB172" s="74"/>
      <c r="BC172" s="74"/>
      <c r="BD172" s="82"/>
      <c r="BE172" s="57"/>
      <c r="BF172" s="74"/>
      <c r="BG172" s="82"/>
      <c r="BH172" s="82"/>
      <c r="BI172" s="74"/>
      <c r="BJ172" s="74"/>
      <c r="BK172" s="57"/>
      <c r="BL172" s="82"/>
      <c r="BM172" s="74"/>
      <c r="BN172" s="91"/>
      <c r="BO172" s="74"/>
      <c r="BP172" s="57"/>
      <c r="BQ172" s="74"/>
      <c r="BR172" s="82"/>
      <c r="BS172" s="63"/>
      <c r="BT172" s="82"/>
      <c r="BU172" s="82"/>
      <c r="BV172" s="63"/>
      <c r="BW172" s="4"/>
      <c r="BX172" s="6">
        <f t="shared" si="9"/>
        <v>1</v>
      </c>
      <c r="BY172" s="71">
        <f>SUM(C173:BW173)</f>
        <v>4</v>
      </c>
      <c r="BZ172" s="148">
        <v>5</v>
      </c>
      <c r="CA172" s="152">
        <v>1</v>
      </c>
      <c r="CB172" s="154">
        <v>5</v>
      </c>
      <c r="CC172" s="176">
        <v>5</v>
      </c>
    </row>
    <row r="173" spans="1:81" x14ac:dyDescent="0.35">
      <c r="A173">
        <v>27</v>
      </c>
      <c r="B173" s="8" t="s">
        <v>215</v>
      </c>
      <c r="C173" s="20"/>
      <c r="D173" s="26"/>
      <c r="E173" s="20"/>
      <c r="F173" s="20"/>
      <c r="G173" s="20"/>
      <c r="H173" s="20"/>
      <c r="I173" s="57"/>
      <c r="J173" s="20"/>
      <c r="K173" s="20"/>
      <c r="L173" s="26"/>
      <c r="M173" s="26"/>
      <c r="N173" s="20"/>
      <c r="O173" s="63"/>
      <c r="P173" s="26"/>
      <c r="Q173" s="26"/>
      <c r="R173" s="26"/>
      <c r="S173" s="63">
        <v>4</v>
      </c>
      <c r="T173" s="63"/>
      <c r="U173" s="67"/>
      <c r="V173" s="67"/>
      <c r="W173" s="67"/>
      <c r="X173" s="67"/>
      <c r="Y173" s="67"/>
      <c r="Z173" s="67"/>
      <c r="AA173" s="67"/>
      <c r="AB173" s="67"/>
      <c r="AC173" s="67"/>
      <c r="AD173" s="63"/>
      <c r="AE173" s="63"/>
      <c r="AF173" s="63"/>
      <c r="AG173" s="74"/>
      <c r="AH173" s="63"/>
      <c r="AI173" s="74"/>
      <c r="AJ173" s="74"/>
      <c r="AK173" s="74"/>
      <c r="AL173" s="57"/>
      <c r="AM173" s="57"/>
      <c r="AN173" s="74"/>
      <c r="AO173" s="26"/>
      <c r="AP173" s="74"/>
      <c r="AQ173" s="74"/>
      <c r="AR173" s="74"/>
      <c r="AS173" s="82"/>
      <c r="AT173" s="74"/>
      <c r="AU173" s="57"/>
      <c r="AV173" s="63"/>
      <c r="AW173" s="26"/>
      <c r="AX173" s="57"/>
      <c r="AY173" s="74"/>
      <c r="AZ173" s="74"/>
      <c r="BA173" s="82"/>
      <c r="BB173" s="74"/>
      <c r="BC173" s="74"/>
      <c r="BD173" s="82"/>
      <c r="BE173" s="57"/>
      <c r="BF173" s="74"/>
      <c r="BG173" s="82"/>
      <c r="BH173" s="82"/>
      <c r="BI173" s="74"/>
      <c r="BJ173" s="74"/>
      <c r="BK173" s="57"/>
      <c r="BL173" s="82"/>
      <c r="BM173" s="74"/>
      <c r="BN173" s="91"/>
      <c r="BO173" s="74"/>
      <c r="BP173" s="57"/>
      <c r="BQ173" s="74"/>
      <c r="BR173" s="82"/>
      <c r="BS173" s="63"/>
      <c r="BT173" s="82"/>
      <c r="BU173" s="82"/>
      <c r="BV173" s="63"/>
      <c r="BW173" s="4"/>
      <c r="BX173" s="6">
        <f t="shared" si="9"/>
        <v>1</v>
      </c>
      <c r="BY173" s="71">
        <f>SUM(C174:BW174)</f>
        <v>114</v>
      </c>
      <c r="BZ173" s="148">
        <v>5</v>
      </c>
      <c r="CA173" s="152">
        <v>1</v>
      </c>
      <c r="CB173" s="154">
        <v>5</v>
      </c>
      <c r="CC173" s="176">
        <v>5</v>
      </c>
    </row>
    <row r="174" spans="1:81" hidden="1" x14ac:dyDescent="0.35">
      <c r="B174" s="9"/>
      <c r="C174" s="63">
        <v>9</v>
      </c>
      <c r="D174" s="21">
        <v>8</v>
      </c>
      <c r="E174" s="67">
        <v>8</v>
      </c>
      <c r="F174" s="21">
        <v>7</v>
      </c>
      <c r="G174" s="21">
        <v>7</v>
      </c>
      <c r="H174" s="63">
        <v>7</v>
      </c>
      <c r="I174" s="74">
        <v>7</v>
      </c>
      <c r="J174" s="21">
        <v>6</v>
      </c>
      <c r="K174" s="64">
        <v>6</v>
      </c>
      <c r="L174" s="67">
        <v>6</v>
      </c>
      <c r="M174" s="74">
        <v>6</v>
      </c>
      <c r="N174" s="74">
        <v>6</v>
      </c>
      <c r="O174" s="74">
        <v>6</v>
      </c>
      <c r="P174" s="21">
        <v>5</v>
      </c>
      <c r="Q174" s="21">
        <v>5</v>
      </c>
      <c r="R174" s="63">
        <v>5</v>
      </c>
      <c r="S174" s="26">
        <v>5</v>
      </c>
      <c r="T174" s="57">
        <v>5</v>
      </c>
      <c r="U174" s="27"/>
      <c r="V174" s="21"/>
      <c r="W174" s="21"/>
      <c r="X174" s="58"/>
      <c r="Y174" s="27"/>
      <c r="Z174" s="27"/>
      <c r="AA174" s="27"/>
      <c r="AB174" s="26"/>
      <c r="AC174" s="26"/>
      <c r="AD174" s="63"/>
      <c r="AE174" s="67"/>
      <c r="AF174" s="67"/>
      <c r="AG174" s="67"/>
      <c r="AH174" s="67"/>
      <c r="AI174" s="67"/>
      <c r="AJ174" s="67"/>
      <c r="AK174" s="67"/>
      <c r="AL174" s="63"/>
      <c r="AM174" s="63"/>
      <c r="AN174" s="74"/>
      <c r="AO174" s="74"/>
      <c r="AP174" s="57"/>
      <c r="AQ174" s="57"/>
      <c r="AR174" s="74"/>
      <c r="AS174" s="26"/>
      <c r="AT174" s="74"/>
      <c r="AU174" s="74"/>
      <c r="AV174" s="74"/>
      <c r="AW174" s="82"/>
      <c r="AX174" s="57"/>
      <c r="AY174" s="63"/>
      <c r="AZ174" s="57"/>
      <c r="BA174" s="74"/>
      <c r="BB174" s="74"/>
      <c r="BC174" s="82"/>
      <c r="BD174" s="74"/>
      <c r="BE174" s="82"/>
      <c r="BF174" s="74"/>
      <c r="BG174" s="82"/>
      <c r="BH174" s="82"/>
      <c r="BI174" s="74"/>
      <c r="BJ174" s="74"/>
      <c r="BK174" s="57"/>
      <c r="BL174" s="82"/>
      <c r="BM174" s="74"/>
      <c r="BN174" s="91"/>
      <c r="BO174" s="74"/>
      <c r="BP174" s="57"/>
      <c r="BQ174" s="74"/>
      <c r="BR174" s="82"/>
      <c r="BS174" s="63"/>
      <c r="BT174" s="82"/>
      <c r="BU174" s="82"/>
      <c r="BV174" s="63"/>
      <c r="BW174" s="4"/>
      <c r="BX174" s="6"/>
      <c r="BY174" s="71"/>
      <c r="BZ174" s="148"/>
      <c r="CA174" s="152"/>
      <c r="CB174" s="154"/>
      <c r="CC174" s="176"/>
    </row>
    <row r="175" spans="1:81" hidden="1" x14ac:dyDescent="0.35">
      <c r="B175" s="9"/>
      <c r="C175" s="21"/>
      <c r="D175" s="27"/>
      <c r="E175" s="21"/>
      <c r="F175" s="21"/>
      <c r="G175" s="21"/>
      <c r="H175" s="21"/>
      <c r="I175" s="58"/>
      <c r="J175" s="68"/>
      <c r="K175" s="68"/>
      <c r="L175" s="27"/>
      <c r="M175" s="27"/>
      <c r="N175" s="68"/>
      <c r="O175" s="64"/>
      <c r="P175" s="27"/>
      <c r="Q175" s="26"/>
      <c r="R175" s="26"/>
      <c r="S175" s="63">
        <v>5</v>
      </c>
      <c r="T175" s="63"/>
      <c r="U175" s="67"/>
      <c r="V175" s="67"/>
      <c r="W175" s="67"/>
      <c r="X175" s="67"/>
      <c r="Y175" s="67"/>
      <c r="Z175" s="67"/>
      <c r="AA175" s="67"/>
      <c r="AB175" s="67"/>
      <c r="AC175" s="67"/>
      <c r="AD175" s="63"/>
      <c r="AE175" s="63"/>
      <c r="AF175" s="63"/>
      <c r="AG175" s="74"/>
      <c r="AH175" s="63">
        <v>5</v>
      </c>
      <c r="AI175" s="74"/>
      <c r="AJ175" s="74"/>
      <c r="AK175" s="74"/>
      <c r="AL175" s="57"/>
      <c r="AM175" s="57"/>
      <c r="AN175" s="74"/>
      <c r="AO175" s="26"/>
      <c r="AP175" s="74"/>
      <c r="AQ175" s="74"/>
      <c r="AR175" s="74"/>
      <c r="AS175" s="82"/>
      <c r="AT175" s="74"/>
      <c r="AU175" s="57"/>
      <c r="AV175" s="63"/>
      <c r="AW175" s="26"/>
      <c r="AX175" s="57"/>
      <c r="AY175" s="74"/>
      <c r="AZ175" s="74"/>
      <c r="BA175" s="82"/>
      <c r="BB175" s="74"/>
      <c r="BC175" s="74"/>
      <c r="BD175" s="82"/>
      <c r="BE175" s="57"/>
      <c r="BF175" s="74"/>
      <c r="BG175" s="82"/>
      <c r="BH175" s="82"/>
      <c r="BI175" s="74"/>
      <c r="BJ175" s="74"/>
      <c r="BK175" s="57"/>
      <c r="BL175" s="82"/>
      <c r="BM175" s="74"/>
      <c r="BN175" s="91"/>
      <c r="BO175" s="74"/>
      <c r="BP175" s="57"/>
      <c r="BQ175" s="74"/>
      <c r="BR175" s="82"/>
      <c r="BS175" s="63"/>
      <c r="BT175" s="82"/>
      <c r="BU175" s="82"/>
      <c r="BV175" s="63"/>
      <c r="BW175" s="4"/>
      <c r="BX175" s="6"/>
      <c r="BY175" s="71"/>
      <c r="BZ175" s="148"/>
      <c r="CA175" s="152"/>
      <c r="CB175" s="154"/>
      <c r="CC175" s="176"/>
    </row>
    <row r="176" spans="1:81" hidden="1" x14ac:dyDescent="0.35">
      <c r="B176" s="9"/>
      <c r="C176" s="21"/>
      <c r="D176" s="27"/>
      <c r="E176" s="21"/>
      <c r="F176" s="21"/>
      <c r="G176" s="21"/>
      <c r="H176" s="21"/>
      <c r="I176" s="58"/>
      <c r="J176" s="68"/>
      <c r="K176" s="68"/>
      <c r="L176" s="27"/>
      <c r="M176" s="27"/>
      <c r="N176" s="68"/>
      <c r="O176" s="64"/>
      <c r="P176" s="27"/>
      <c r="Q176" s="26"/>
      <c r="R176" s="26"/>
      <c r="S176" s="63"/>
      <c r="T176" s="63"/>
      <c r="U176" s="67"/>
      <c r="V176" s="67"/>
      <c r="W176" s="67"/>
      <c r="X176" s="67"/>
      <c r="Y176" s="67"/>
      <c r="Z176" s="67"/>
      <c r="AA176" s="67"/>
      <c r="AB176" s="67"/>
      <c r="AC176" s="67"/>
      <c r="AD176" s="63"/>
      <c r="AE176" s="63"/>
      <c r="AF176" s="63"/>
      <c r="AG176" s="74"/>
      <c r="AH176" s="63">
        <v>7</v>
      </c>
      <c r="AI176" s="74"/>
      <c r="AJ176" s="74"/>
      <c r="AK176" s="74"/>
      <c r="AL176" s="57"/>
      <c r="AM176" s="57"/>
      <c r="AN176" s="74"/>
      <c r="AO176" s="26"/>
      <c r="AP176" s="74"/>
      <c r="AQ176" s="74"/>
      <c r="AR176" s="74"/>
      <c r="AS176" s="82"/>
      <c r="AT176" s="74"/>
      <c r="AU176" s="57"/>
      <c r="AV176" s="63"/>
      <c r="AW176" s="26"/>
      <c r="AX176" s="57"/>
      <c r="AY176" s="74"/>
      <c r="AZ176" s="74"/>
      <c r="BA176" s="82"/>
      <c r="BB176" s="74"/>
      <c r="BC176" s="74"/>
      <c r="BD176" s="82"/>
      <c r="BE176" s="57">
        <v>5</v>
      </c>
      <c r="BF176" s="74"/>
      <c r="BG176" s="82"/>
      <c r="BH176" s="82"/>
      <c r="BI176" s="74"/>
      <c r="BJ176" s="74"/>
      <c r="BK176" s="57"/>
      <c r="BL176" s="82"/>
      <c r="BM176" s="74"/>
      <c r="BN176" s="91"/>
      <c r="BO176" s="74"/>
      <c r="BP176" s="57"/>
      <c r="BQ176" s="74"/>
      <c r="BR176" s="82"/>
      <c r="BS176" s="63"/>
      <c r="BT176" s="82"/>
      <c r="BU176" s="82"/>
      <c r="BV176" s="63"/>
      <c r="BW176" s="4"/>
      <c r="BX176" s="6"/>
      <c r="BY176" s="71"/>
      <c r="BZ176" s="148"/>
      <c r="CA176" s="152"/>
      <c r="CB176" s="154"/>
      <c r="CC176" s="176"/>
    </row>
    <row r="177" spans="2:81" hidden="1" x14ac:dyDescent="0.35">
      <c r="B177" s="8"/>
      <c r="C177" s="20"/>
      <c r="D177" s="26"/>
      <c r="E177" s="20"/>
      <c r="F177" s="20"/>
      <c r="G177" s="20"/>
      <c r="H177" s="20"/>
      <c r="I177" s="57"/>
      <c r="J177" s="67"/>
      <c r="K177" s="67"/>
      <c r="L177" s="26"/>
      <c r="M177" s="26"/>
      <c r="N177" s="67"/>
      <c r="O177" s="63"/>
      <c r="P177" s="26"/>
      <c r="Q177" s="26"/>
      <c r="R177" s="26"/>
      <c r="S177" s="63"/>
      <c r="T177" s="63"/>
      <c r="U177" s="67"/>
      <c r="V177" s="67"/>
      <c r="W177" s="67"/>
      <c r="X177" s="67"/>
      <c r="Y177" s="67"/>
      <c r="Z177" s="67"/>
      <c r="AA177" s="67"/>
      <c r="AB177" s="67"/>
      <c r="AC177" s="67"/>
      <c r="AD177" s="63"/>
      <c r="AE177" s="63"/>
      <c r="AF177" s="63"/>
      <c r="AG177" s="74"/>
      <c r="AH177" s="63"/>
      <c r="AI177" s="74"/>
      <c r="AJ177" s="74"/>
      <c r="AK177" s="74"/>
      <c r="AL177" s="57">
        <v>5</v>
      </c>
      <c r="AM177" s="57"/>
      <c r="AN177" s="74"/>
      <c r="AO177" s="26"/>
      <c r="AP177" s="74"/>
      <c r="AQ177" s="74"/>
      <c r="AR177" s="74"/>
      <c r="AS177" s="82"/>
      <c r="AT177" s="74"/>
      <c r="AU177" s="57">
        <v>5</v>
      </c>
      <c r="AV177" s="63"/>
      <c r="AW177" s="26"/>
      <c r="AX177" s="57"/>
      <c r="AY177" s="74"/>
      <c r="AZ177" s="74"/>
      <c r="BA177" s="82"/>
      <c r="BB177" s="74"/>
      <c r="BC177" s="74"/>
      <c r="BD177" s="82"/>
      <c r="BE177" s="57"/>
      <c r="BF177" s="74"/>
      <c r="BG177" s="82"/>
      <c r="BH177" s="82"/>
      <c r="BI177" s="74"/>
      <c r="BJ177" s="74"/>
      <c r="BK177" s="57"/>
      <c r="BL177" s="82"/>
      <c r="BM177" s="74"/>
      <c r="BN177" s="91"/>
      <c r="BO177" s="74"/>
      <c r="BP177" s="57"/>
      <c r="BQ177" s="74"/>
      <c r="BR177" s="82"/>
      <c r="BS177" s="63"/>
      <c r="BT177" s="82"/>
      <c r="BU177" s="82"/>
      <c r="BV177" s="63"/>
      <c r="BW177" s="4"/>
      <c r="BX177" s="6"/>
      <c r="BY177" s="71"/>
      <c r="BZ177" s="148"/>
      <c r="CA177" s="152"/>
      <c r="CB177" s="154"/>
      <c r="CC177" s="176"/>
    </row>
    <row r="178" spans="2:81" hidden="1" x14ac:dyDescent="0.35">
      <c r="B178" s="8"/>
      <c r="C178" s="20"/>
      <c r="D178" s="26"/>
      <c r="E178" s="20"/>
      <c r="F178" s="20"/>
      <c r="G178" s="20"/>
      <c r="H178" s="20"/>
      <c r="I178" s="57"/>
      <c r="J178" s="67"/>
      <c r="K178" s="67"/>
      <c r="L178" s="26"/>
      <c r="M178" s="26"/>
      <c r="N178" s="67"/>
      <c r="O178" s="63"/>
      <c r="P178" s="26"/>
      <c r="Q178" s="26"/>
      <c r="R178" s="26"/>
      <c r="S178" s="70">
        <v>5</v>
      </c>
      <c r="T178" s="63"/>
      <c r="U178" s="67"/>
      <c r="V178" s="67"/>
      <c r="W178" s="67"/>
      <c r="X178" s="67"/>
      <c r="Y178" s="67">
        <v>5</v>
      </c>
      <c r="Z178" s="67"/>
      <c r="AA178" s="67"/>
      <c r="AB178" s="67"/>
      <c r="AC178" s="67"/>
      <c r="AD178" s="63"/>
      <c r="AE178" s="63"/>
      <c r="AF178" s="63"/>
      <c r="AG178" s="74"/>
      <c r="AH178" s="63">
        <v>5</v>
      </c>
      <c r="AI178" s="74"/>
      <c r="AJ178" s="74"/>
      <c r="AK178" s="74"/>
      <c r="AL178" s="57">
        <v>5</v>
      </c>
      <c r="AM178" s="57">
        <v>5</v>
      </c>
      <c r="AN178" s="74"/>
      <c r="AO178" s="26"/>
      <c r="AP178" s="74"/>
      <c r="AQ178" s="74"/>
      <c r="AR178" s="74"/>
      <c r="AS178" s="82"/>
      <c r="AT178" s="74"/>
      <c r="AU178" s="57"/>
      <c r="AV178" s="63"/>
      <c r="AW178" s="26">
        <v>5</v>
      </c>
      <c r="AX178" s="57">
        <v>5</v>
      </c>
      <c r="AY178" s="74"/>
      <c r="AZ178" s="74"/>
      <c r="BA178" s="82"/>
      <c r="BB178" s="74"/>
      <c r="BC178" s="74"/>
      <c r="BD178" s="82"/>
      <c r="BE178" s="57">
        <v>5</v>
      </c>
      <c r="BF178" s="74"/>
      <c r="BG178" s="82"/>
      <c r="BH178" s="82"/>
      <c r="BI178" s="74"/>
      <c r="BJ178" s="73">
        <v>5</v>
      </c>
      <c r="BK178" s="57">
        <v>5</v>
      </c>
      <c r="BL178" s="82"/>
      <c r="BM178" s="74"/>
      <c r="BN178" s="91"/>
      <c r="BO178" s="74"/>
      <c r="BP178" s="57">
        <v>5</v>
      </c>
      <c r="BQ178" s="74"/>
      <c r="BR178" s="82"/>
      <c r="BS178" s="63"/>
      <c r="BT178" s="82"/>
      <c r="BU178" s="82"/>
      <c r="BV178" s="63">
        <v>5</v>
      </c>
      <c r="BW178" s="4"/>
      <c r="BX178" s="6"/>
      <c r="BY178" s="71"/>
      <c r="BZ178" s="148"/>
      <c r="CA178" s="152"/>
      <c r="CB178" s="154"/>
      <c r="CC178" s="176"/>
    </row>
    <row r="179" spans="2:81" hidden="1" x14ac:dyDescent="0.35">
      <c r="B179" s="8"/>
      <c r="C179" s="20"/>
      <c r="D179" s="26"/>
      <c r="E179" s="20"/>
      <c r="F179" s="20"/>
      <c r="G179" s="20"/>
      <c r="H179" s="20"/>
      <c r="I179" s="57"/>
      <c r="J179" s="67"/>
      <c r="K179" s="67"/>
      <c r="L179" s="26"/>
      <c r="M179" s="26"/>
      <c r="N179" s="67"/>
      <c r="O179" s="63"/>
      <c r="P179" s="26"/>
      <c r="Q179" s="26">
        <v>5</v>
      </c>
      <c r="R179" s="26"/>
      <c r="S179" s="70">
        <v>5</v>
      </c>
      <c r="T179" s="63"/>
      <c r="U179" s="67"/>
      <c r="V179" s="67"/>
      <c r="W179" s="67"/>
      <c r="X179" s="67"/>
      <c r="Y179" s="70">
        <v>5</v>
      </c>
      <c r="Z179" s="67"/>
      <c r="AA179" s="67"/>
      <c r="AB179" s="67"/>
      <c r="AC179" s="67"/>
      <c r="AD179" s="63"/>
      <c r="AE179" s="63"/>
      <c r="AF179" s="63"/>
      <c r="AG179" s="74"/>
      <c r="AH179" s="63">
        <v>6</v>
      </c>
      <c r="AI179" s="74"/>
      <c r="AJ179" s="74"/>
      <c r="AK179" s="74"/>
      <c r="AL179" s="57">
        <v>5</v>
      </c>
      <c r="AM179" s="57"/>
      <c r="AN179" s="74"/>
      <c r="AO179" s="26"/>
      <c r="AP179" s="74"/>
      <c r="AQ179" s="74"/>
      <c r="AR179" s="74"/>
      <c r="AS179" s="82"/>
      <c r="AT179" s="74"/>
      <c r="AU179" s="57"/>
      <c r="AV179" s="63"/>
      <c r="AW179" s="26">
        <v>5</v>
      </c>
      <c r="AX179" s="57">
        <v>5</v>
      </c>
      <c r="AY179" s="74"/>
      <c r="AZ179" s="74"/>
      <c r="BA179" s="82"/>
      <c r="BB179" s="74"/>
      <c r="BC179" s="74"/>
      <c r="BD179" s="82"/>
      <c r="BE179" s="57">
        <v>5</v>
      </c>
      <c r="BF179" s="74"/>
      <c r="BG179" s="82"/>
      <c r="BH179" s="82"/>
      <c r="BI179" s="74"/>
      <c r="BJ179" s="74"/>
      <c r="BK179" s="57"/>
      <c r="BL179" s="82"/>
      <c r="BM179" s="74"/>
      <c r="BN179" s="91"/>
      <c r="BO179" s="74"/>
      <c r="BP179" s="57"/>
      <c r="BQ179" s="74"/>
      <c r="BR179" s="82"/>
      <c r="BS179" s="63"/>
      <c r="BT179" s="82"/>
      <c r="BU179" s="82"/>
      <c r="BV179" s="63">
        <v>5</v>
      </c>
      <c r="BW179" s="4"/>
      <c r="BX179" s="6"/>
      <c r="BY179" s="71"/>
      <c r="BZ179" s="148"/>
      <c r="CA179" s="152"/>
      <c r="CB179" s="154"/>
      <c r="CC179" s="176"/>
    </row>
    <row r="180" spans="2:81" hidden="1" x14ac:dyDescent="0.35">
      <c r="B180" s="8"/>
      <c r="C180" s="20"/>
      <c r="D180" s="26"/>
      <c r="E180" s="20"/>
      <c r="F180" s="20"/>
      <c r="G180" s="20"/>
      <c r="H180" s="20"/>
      <c r="I180" s="57"/>
      <c r="J180" s="67"/>
      <c r="K180" s="67"/>
      <c r="L180" s="26"/>
      <c r="M180" s="26"/>
      <c r="N180" s="67"/>
      <c r="O180" s="63"/>
      <c r="P180" s="26"/>
      <c r="Q180" s="26"/>
      <c r="R180" s="26"/>
      <c r="S180" s="63"/>
      <c r="T180" s="63"/>
      <c r="U180" s="67"/>
      <c r="V180" s="67"/>
      <c r="W180" s="67"/>
      <c r="X180" s="67"/>
      <c r="Y180" s="67"/>
      <c r="Z180" s="67"/>
      <c r="AA180" s="67"/>
      <c r="AB180" s="67"/>
      <c r="AC180" s="67"/>
      <c r="AD180" s="63"/>
      <c r="AE180" s="63"/>
      <c r="AF180" s="63"/>
      <c r="AG180" s="74"/>
      <c r="AH180" s="63"/>
      <c r="AI180" s="74"/>
      <c r="AJ180" s="74"/>
      <c r="AK180" s="74"/>
      <c r="AL180" s="57"/>
      <c r="AM180" s="57"/>
      <c r="AN180" s="74"/>
      <c r="AO180" s="26"/>
      <c r="AP180" s="74"/>
      <c r="AQ180" s="74"/>
      <c r="AR180" s="74"/>
      <c r="AS180" s="82"/>
      <c r="AT180" s="74"/>
      <c r="AU180" s="57"/>
      <c r="AV180" s="63"/>
      <c r="AW180" s="26"/>
      <c r="AX180" s="57"/>
      <c r="AY180" s="74"/>
      <c r="AZ180" s="74"/>
      <c r="BA180" s="82"/>
      <c r="BB180" s="74"/>
      <c r="BC180" s="74"/>
      <c r="BD180" s="82"/>
      <c r="BE180" s="57"/>
      <c r="BF180" s="74"/>
      <c r="BG180" s="82"/>
      <c r="BH180" s="82"/>
      <c r="BI180" s="74"/>
      <c r="BJ180" s="74"/>
      <c r="BK180" s="57"/>
      <c r="BL180" s="82"/>
      <c r="BM180" s="74"/>
      <c r="BN180" s="91"/>
      <c r="BO180" s="74"/>
      <c r="BP180" s="57"/>
      <c r="BQ180" s="74"/>
      <c r="BR180" s="82">
        <v>5</v>
      </c>
      <c r="BS180" s="63"/>
      <c r="BT180" s="82"/>
      <c r="BU180" s="82"/>
      <c r="BV180" s="63"/>
      <c r="BW180" s="4"/>
      <c r="BX180" s="6"/>
      <c r="BY180" s="71"/>
      <c r="BZ180" s="148"/>
      <c r="CA180" s="152"/>
      <c r="CB180" s="154"/>
      <c r="CC180" s="176"/>
    </row>
    <row r="181" spans="2:81" hidden="1" x14ac:dyDescent="0.35">
      <c r="B181" s="10"/>
      <c r="C181" s="21"/>
      <c r="D181" s="27"/>
      <c r="E181" s="21"/>
      <c r="F181" s="21"/>
      <c r="G181" s="21"/>
      <c r="H181" s="21"/>
      <c r="I181" s="58"/>
      <c r="J181" s="68"/>
      <c r="K181" s="68"/>
      <c r="L181" s="27"/>
      <c r="M181" s="27"/>
      <c r="N181" s="68"/>
      <c r="O181" s="64"/>
      <c r="P181" s="27"/>
      <c r="Q181" s="26"/>
      <c r="R181" s="26"/>
      <c r="S181" s="63"/>
      <c r="T181" s="63"/>
      <c r="U181" s="67"/>
      <c r="V181" s="67"/>
      <c r="W181" s="67"/>
      <c r="X181" s="67"/>
      <c r="Y181" s="67"/>
      <c r="Z181" s="67"/>
      <c r="AA181" s="67"/>
      <c r="AB181" s="67"/>
      <c r="AC181" s="67"/>
      <c r="AD181" s="63"/>
      <c r="AE181" s="63"/>
      <c r="AF181" s="63"/>
      <c r="AG181" s="74"/>
      <c r="AH181" s="63">
        <v>8</v>
      </c>
      <c r="AI181" s="74"/>
      <c r="AJ181" s="74"/>
      <c r="AK181" s="74"/>
      <c r="AL181" s="57"/>
      <c r="AM181" s="57"/>
      <c r="AN181" s="74"/>
      <c r="AO181" s="26"/>
      <c r="AP181" s="74"/>
      <c r="AQ181" s="74"/>
      <c r="AR181" s="74"/>
      <c r="AS181" s="82"/>
      <c r="AT181" s="74"/>
      <c r="AU181" s="57"/>
      <c r="AV181" s="63"/>
      <c r="AW181" s="26"/>
      <c r="AX181" s="57"/>
      <c r="AY181" s="74"/>
      <c r="AZ181" s="74"/>
      <c r="BA181" s="82"/>
      <c r="BB181" s="74"/>
      <c r="BC181" s="74"/>
      <c r="BD181" s="82"/>
      <c r="BE181" s="57"/>
      <c r="BF181" s="74"/>
      <c r="BG181" s="82"/>
      <c r="BH181" s="82"/>
      <c r="BI181" s="74"/>
      <c r="BJ181" s="74"/>
      <c r="BK181" s="57"/>
      <c r="BL181" s="82"/>
      <c r="BM181" s="74"/>
      <c r="BN181" s="91"/>
      <c r="BO181" s="74"/>
      <c r="BP181" s="57"/>
      <c r="BQ181" s="74"/>
      <c r="BR181" s="82"/>
      <c r="BS181" s="63"/>
      <c r="BT181" s="82"/>
      <c r="BU181" s="82"/>
      <c r="BV181" s="63">
        <v>5</v>
      </c>
      <c r="BW181" s="4"/>
      <c r="BX181" s="6"/>
      <c r="BY181" s="71"/>
      <c r="BZ181" s="148"/>
      <c r="CA181" s="152"/>
      <c r="CB181" s="154"/>
      <c r="CC181" s="176"/>
    </row>
    <row r="182" spans="2:81" hidden="1" x14ac:dyDescent="0.35">
      <c r="B182" s="8" t="s">
        <v>80</v>
      </c>
      <c r="C182" s="20"/>
      <c r="D182" s="26"/>
      <c r="E182" s="20"/>
      <c r="F182" s="20"/>
      <c r="G182" s="20"/>
      <c r="H182" s="20"/>
      <c r="I182" s="57"/>
      <c r="J182" s="67"/>
      <c r="K182" s="67"/>
      <c r="L182" s="26"/>
      <c r="M182" s="26"/>
      <c r="N182" s="67"/>
      <c r="O182" s="63"/>
      <c r="P182" s="26"/>
      <c r="Q182" s="26"/>
      <c r="R182" s="26"/>
      <c r="S182" s="63"/>
      <c r="T182" s="63"/>
      <c r="U182" s="67"/>
      <c r="V182" s="67"/>
      <c r="W182" s="67"/>
      <c r="X182" s="67"/>
      <c r="Y182" s="67"/>
      <c r="Z182" s="67"/>
      <c r="AA182" s="67"/>
      <c r="AB182" s="67"/>
      <c r="AC182" s="67"/>
      <c r="AD182" s="63"/>
      <c r="AE182" s="63"/>
      <c r="AF182" s="63"/>
      <c r="AG182" s="74"/>
      <c r="AH182" s="63"/>
      <c r="AI182" s="74"/>
      <c r="AJ182" s="74"/>
      <c r="AK182" s="74"/>
      <c r="AL182" s="57"/>
      <c r="AM182" s="57"/>
      <c r="AN182" s="74"/>
      <c r="AO182" s="26"/>
      <c r="AP182" s="74"/>
      <c r="AQ182" s="74"/>
      <c r="AR182" s="74"/>
      <c r="AS182" s="82"/>
      <c r="AT182" s="74"/>
      <c r="AU182" s="57"/>
      <c r="AV182" s="63"/>
      <c r="AW182" s="26"/>
      <c r="AX182" s="57"/>
      <c r="AY182" s="74"/>
      <c r="AZ182" s="74"/>
      <c r="BA182" s="82"/>
      <c r="BB182" s="74"/>
      <c r="BC182" s="74"/>
      <c r="BD182" s="82"/>
      <c r="BE182" s="57"/>
      <c r="BF182" s="74"/>
      <c r="BG182" s="82"/>
      <c r="BH182" s="82"/>
      <c r="BI182" s="74"/>
      <c r="BJ182" s="74"/>
      <c r="BK182" s="57"/>
      <c r="BL182" s="82"/>
      <c r="BM182" s="74"/>
      <c r="BN182" s="91"/>
      <c r="BO182" s="74"/>
      <c r="BP182" s="57"/>
      <c r="BQ182" s="74"/>
      <c r="BR182" s="82"/>
      <c r="BS182" s="63"/>
      <c r="BT182" s="82"/>
      <c r="BU182" s="82"/>
      <c r="BV182" s="63"/>
      <c r="BW182" s="4"/>
      <c r="BX182" s="6">
        <f>COUNT(C182:BW182)</f>
        <v>0</v>
      </c>
      <c r="BY182" s="71">
        <f>SUM(C183:BW183)</f>
        <v>0</v>
      </c>
      <c r="BZ182" s="148"/>
      <c r="CA182" s="152"/>
      <c r="CB182" s="154"/>
      <c r="CC182" s="176"/>
    </row>
    <row r="183" spans="2:81" hidden="1" x14ac:dyDescent="0.35">
      <c r="B183" s="10"/>
      <c r="C183" s="21"/>
      <c r="D183" s="27"/>
      <c r="E183" s="21"/>
      <c r="F183" s="21"/>
      <c r="G183" s="21"/>
      <c r="H183" s="21"/>
      <c r="I183" s="58"/>
      <c r="J183" s="68"/>
      <c r="K183" s="68"/>
      <c r="L183" s="27"/>
      <c r="M183" s="27"/>
      <c r="N183" s="68"/>
      <c r="O183" s="64"/>
      <c r="P183" s="27"/>
      <c r="Q183" s="26"/>
      <c r="R183" s="26"/>
      <c r="S183" s="63"/>
      <c r="T183" s="63"/>
      <c r="U183" s="67"/>
      <c r="V183" s="67"/>
      <c r="W183" s="67"/>
      <c r="X183" s="67"/>
      <c r="Y183" s="67"/>
      <c r="Z183" s="67"/>
      <c r="AA183" s="67"/>
      <c r="AB183" s="67"/>
      <c r="AC183" s="67"/>
      <c r="AD183" s="63"/>
      <c r="AE183" s="63"/>
      <c r="AF183" s="63"/>
      <c r="AG183" s="74"/>
      <c r="AH183" s="63"/>
      <c r="AI183" s="74"/>
      <c r="AJ183" s="74"/>
      <c r="AK183" s="74"/>
      <c r="AL183" s="57"/>
      <c r="AM183" s="57"/>
      <c r="AN183" s="74"/>
      <c r="AO183" s="26"/>
      <c r="AP183" s="74"/>
      <c r="AQ183" s="74"/>
      <c r="AR183" s="74"/>
      <c r="AS183" s="82"/>
      <c r="AT183" s="74"/>
      <c r="AU183" s="57"/>
      <c r="AV183" s="63"/>
      <c r="AW183" s="26"/>
      <c r="AX183" s="57"/>
      <c r="AY183" s="74"/>
      <c r="AZ183" s="74"/>
      <c r="BA183" s="82"/>
      <c r="BB183" s="74"/>
      <c r="BC183" s="74"/>
      <c r="BD183" s="82"/>
      <c r="BE183" s="57"/>
      <c r="BF183" s="74"/>
      <c r="BG183" s="82"/>
      <c r="BH183" s="82"/>
      <c r="BI183" s="74"/>
      <c r="BJ183" s="74"/>
      <c r="BK183" s="57"/>
      <c r="BL183" s="82"/>
      <c r="BM183" s="74"/>
      <c r="BN183" s="91"/>
      <c r="BO183" s="74"/>
      <c r="BP183" s="57"/>
      <c r="BQ183" s="74"/>
      <c r="BR183" s="82"/>
      <c r="BS183" s="63"/>
      <c r="BT183" s="82"/>
      <c r="BU183" s="82"/>
      <c r="BV183" s="63"/>
      <c r="BW183" s="4"/>
      <c r="BX183" s="6"/>
      <c r="BY183" s="71"/>
      <c r="BZ183" s="148"/>
      <c r="CA183" s="152"/>
      <c r="CB183" s="154"/>
      <c r="CC183" s="176"/>
    </row>
    <row r="184" spans="2:81" hidden="1" x14ac:dyDescent="0.35">
      <c r="B184" s="2" t="s">
        <v>81</v>
      </c>
      <c r="C184" s="3"/>
      <c r="D184" s="3"/>
      <c r="E184" s="3"/>
      <c r="F184" s="3"/>
      <c r="G184" s="3"/>
      <c r="H184" s="3"/>
      <c r="I184" s="3">
        <v>13</v>
      </c>
      <c r="J184" s="3"/>
      <c r="K184" s="3"/>
      <c r="L184" s="3"/>
      <c r="M184" s="3"/>
      <c r="N184" s="3"/>
      <c r="O184" s="3"/>
      <c r="P184" s="3"/>
      <c r="Q184" s="3"/>
      <c r="R184" s="3"/>
      <c r="S184" s="3">
        <v>9</v>
      </c>
      <c r="T184" s="3">
        <v>4</v>
      </c>
      <c r="U184" s="3"/>
      <c r="V184" s="3">
        <v>5</v>
      </c>
      <c r="W184" s="3"/>
      <c r="X184" s="3"/>
      <c r="Y184" s="3">
        <v>5</v>
      </c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>
        <v>10</v>
      </c>
      <c r="BW184" s="3"/>
      <c r="BX184" s="5"/>
      <c r="BY184" s="116"/>
      <c r="BZ184" s="149"/>
      <c r="CA184" s="151"/>
      <c r="CB184" s="153"/>
      <c r="CC184" s="175"/>
    </row>
    <row r="185" spans="2:81" hidden="1" x14ac:dyDescent="0.35">
      <c r="B185" s="8"/>
      <c r="C185" s="20"/>
      <c r="D185" s="26"/>
      <c r="E185" s="20"/>
      <c r="F185" s="20"/>
      <c r="G185" s="20"/>
      <c r="H185" s="20"/>
      <c r="I185" s="57"/>
      <c r="J185" s="67"/>
      <c r="K185" s="67"/>
      <c r="L185" s="26"/>
      <c r="M185" s="26"/>
      <c r="N185" s="67"/>
      <c r="O185" s="63"/>
      <c r="P185" s="26"/>
      <c r="Q185" s="26"/>
      <c r="R185" s="26"/>
      <c r="S185" s="63"/>
      <c r="T185" s="63"/>
      <c r="U185" s="67"/>
      <c r="V185" s="67">
        <v>5</v>
      </c>
      <c r="W185" s="67"/>
      <c r="X185" s="67"/>
      <c r="Y185" s="67"/>
      <c r="Z185" s="67"/>
      <c r="AA185" s="67"/>
      <c r="AB185" s="67"/>
      <c r="AC185" s="67"/>
      <c r="AD185" s="63"/>
      <c r="AE185" s="63"/>
      <c r="AF185" s="63"/>
      <c r="AG185" s="74"/>
      <c r="AH185" s="63">
        <v>8</v>
      </c>
      <c r="AI185" s="74"/>
      <c r="AJ185" s="74"/>
      <c r="AK185" s="74"/>
      <c r="AL185" s="57"/>
      <c r="AM185" s="57"/>
      <c r="AN185" s="74"/>
      <c r="AO185" s="26"/>
      <c r="AP185" s="74"/>
      <c r="AQ185" s="74"/>
      <c r="AR185" s="74"/>
      <c r="AS185" s="82"/>
      <c r="AT185" s="74"/>
      <c r="AU185" s="57"/>
      <c r="AV185" s="63"/>
      <c r="AW185" s="26"/>
      <c r="AX185" s="57"/>
      <c r="AY185" s="74"/>
      <c r="AZ185" s="74"/>
      <c r="BA185" s="82"/>
      <c r="BB185" s="74"/>
      <c r="BC185" s="74">
        <v>5</v>
      </c>
      <c r="BD185" s="82"/>
      <c r="BE185" s="57">
        <v>5</v>
      </c>
      <c r="BF185" s="74"/>
      <c r="BG185" s="82"/>
      <c r="BH185" s="82"/>
      <c r="BI185" s="74"/>
      <c r="BJ185" s="74">
        <v>5</v>
      </c>
      <c r="BK185" s="57">
        <v>5</v>
      </c>
      <c r="BL185" s="82"/>
      <c r="BM185" s="74"/>
      <c r="BN185" s="91"/>
      <c r="BO185" s="74"/>
      <c r="BP185" s="57"/>
      <c r="BQ185" s="74"/>
      <c r="BR185" s="82">
        <v>5</v>
      </c>
      <c r="BS185" s="63"/>
      <c r="BT185" s="82"/>
      <c r="BU185" s="82"/>
      <c r="BV185" s="63">
        <v>5</v>
      </c>
      <c r="BW185" s="4"/>
      <c r="BX185" s="6"/>
      <c r="BY185" s="71"/>
      <c r="BZ185" s="148"/>
      <c r="CA185" s="152"/>
      <c r="CB185" s="154"/>
      <c r="CC185" s="176"/>
    </row>
    <row r="186" spans="2:81" hidden="1" x14ac:dyDescent="0.35">
      <c r="B186" s="8" t="s">
        <v>83</v>
      </c>
      <c r="C186" s="20"/>
      <c r="D186" s="26"/>
      <c r="E186" s="20"/>
      <c r="F186" s="20"/>
      <c r="G186" s="20"/>
      <c r="H186" s="20"/>
      <c r="I186" s="57"/>
      <c r="J186" s="54"/>
      <c r="K186" s="54"/>
      <c r="L186" s="54"/>
      <c r="M186" s="54"/>
      <c r="N186" s="54"/>
      <c r="O186" s="54"/>
      <c r="P186" s="54"/>
      <c r="Q186" s="4"/>
      <c r="R186" s="4"/>
      <c r="S186" s="4"/>
      <c r="T186" s="4"/>
      <c r="U186" s="67"/>
      <c r="V186" s="67"/>
      <c r="W186" s="67"/>
      <c r="X186" s="67"/>
      <c r="Y186" s="67"/>
      <c r="Z186" s="67"/>
      <c r="AA186" s="67"/>
      <c r="AB186" s="67"/>
      <c r="AC186" s="67"/>
      <c r="AD186" s="63"/>
      <c r="AE186" s="63"/>
      <c r="AF186" s="63"/>
      <c r="AG186" s="74"/>
      <c r="AH186" s="63"/>
      <c r="AI186" s="74"/>
      <c r="AJ186" s="74"/>
      <c r="AK186" s="74"/>
      <c r="AL186" s="57"/>
      <c r="AM186" s="57"/>
      <c r="AN186" s="74"/>
      <c r="AO186" s="26"/>
      <c r="AP186" s="74"/>
      <c r="AQ186" s="74"/>
      <c r="AR186" s="74"/>
      <c r="AS186" s="82"/>
      <c r="AT186" s="74"/>
      <c r="AU186" s="57"/>
      <c r="AV186" s="63"/>
      <c r="AW186" s="26"/>
      <c r="AX186" s="57"/>
      <c r="AY186" s="74"/>
      <c r="AZ186" s="74"/>
      <c r="BA186" s="82"/>
      <c r="BB186" s="74"/>
      <c r="BC186" s="74"/>
      <c r="BD186" s="82"/>
      <c r="BE186" s="57"/>
      <c r="BF186" s="74"/>
      <c r="BG186" s="82"/>
      <c r="BH186" s="82"/>
      <c r="BI186" s="74"/>
      <c r="BJ186" s="74"/>
      <c r="BK186" s="57"/>
      <c r="BL186" s="82"/>
      <c r="BM186" s="74"/>
      <c r="BN186" s="91"/>
      <c r="BO186" s="74"/>
      <c r="BP186" s="57"/>
      <c r="BQ186" s="74"/>
      <c r="BR186" s="82"/>
      <c r="BS186" s="63"/>
      <c r="BT186" s="82"/>
      <c r="BU186" s="82"/>
      <c r="BV186" s="63"/>
      <c r="BW186" s="4"/>
      <c r="BX186" s="6">
        <f>COUNT(Q186:Q186)</f>
        <v>0</v>
      </c>
      <c r="BY186" s="71">
        <f>SUM(Q187:BX187)</f>
        <v>0</v>
      </c>
      <c r="BZ186" s="148"/>
      <c r="CA186" s="152"/>
      <c r="CB186" s="154"/>
      <c r="CC186" s="176"/>
    </row>
    <row r="187" spans="2:81" hidden="1" x14ac:dyDescent="0.35">
      <c r="B187" s="8"/>
      <c r="C187" s="20"/>
      <c r="D187" s="26"/>
      <c r="E187" s="20"/>
      <c r="F187" s="20"/>
      <c r="G187" s="20"/>
      <c r="H187" s="20"/>
      <c r="I187" s="57"/>
      <c r="J187" s="54"/>
      <c r="K187" s="54"/>
      <c r="L187" s="54"/>
      <c r="M187" s="54"/>
      <c r="N187" s="54"/>
      <c r="O187" s="54"/>
      <c r="P187" s="54"/>
      <c r="Q187" s="4"/>
      <c r="R187" s="4"/>
      <c r="S187" s="4"/>
      <c r="T187" s="4"/>
      <c r="U187" s="67"/>
      <c r="V187" s="67"/>
      <c r="W187" s="67"/>
      <c r="X187" s="67"/>
      <c r="Y187" s="67"/>
      <c r="Z187" s="67"/>
      <c r="AA187" s="67"/>
      <c r="AB187" s="67"/>
      <c r="AC187" s="67"/>
      <c r="AD187" s="63"/>
      <c r="AE187" s="63"/>
      <c r="AF187" s="63"/>
      <c r="AG187" s="74"/>
      <c r="AH187" s="63"/>
      <c r="AI187" s="74"/>
      <c r="AJ187" s="74"/>
      <c r="AK187" s="74"/>
      <c r="AL187" s="57"/>
      <c r="AM187" s="57"/>
      <c r="AN187" s="74"/>
      <c r="AO187" s="26"/>
      <c r="AP187" s="74"/>
      <c r="AQ187" s="74"/>
      <c r="AR187" s="74"/>
      <c r="AS187" s="82"/>
      <c r="AT187" s="74"/>
      <c r="AU187" s="57"/>
      <c r="AV187" s="63"/>
      <c r="AW187" s="26"/>
      <c r="AX187" s="57"/>
      <c r="AY187" s="74"/>
      <c r="AZ187" s="74"/>
      <c r="BA187" s="82"/>
      <c r="BB187" s="74"/>
      <c r="BC187" s="74"/>
      <c r="BD187" s="82"/>
      <c r="BE187" s="57"/>
      <c r="BF187" s="74"/>
      <c r="BG187" s="82"/>
      <c r="BH187" s="82"/>
      <c r="BI187" s="74"/>
      <c r="BJ187" s="74"/>
      <c r="BK187" s="57"/>
      <c r="BL187" s="82"/>
      <c r="BM187" s="74"/>
      <c r="BN187" s="91"/>
      <c r="BO187" s="74"/>
      <c r="BP187" s="57"/>
      <c r="BQ187" s="74"/>
      <c r="BR187" s="82"/>
      <c r="BS187" s="63"/>
      <c r="BT187" s="82"/>
      <c r="BU187" s="82"/>
      <c r="BV187" s="63"/>
      <c r="BW187" s="4"/>
      <c r="BX187" s="6"/>
      <c r="BY187" s="71"/>
      <c r="BZ187" s="148"/>
      <c r="CA187" s="152"/>
      <c r="CB187" s="154"/>
      <c r="CC187" s="176"/>
    </row>
    <row r="188" spans="2:81" hidden="1" x14ac:dyDescent="0.35">
      <c r="B188" s="8" t="s">
        <v>84</v>
      </c>
      <c r="C188" s="20"/>
      <c r="D188" s="26"/>
      <c r="E188" s="20"/>
      <c r="F188" s="20"/>
      <c r="G188" s="20"/>
      <c r="H188" s="20"/>
      <c r="I188" s="57"/>
      <c r="J188" s="54"/>
      <c r="K188" s="54"/>
      <c r="L188" s="54"/>
      <c r="M188" s="54"/>
      <c r="N188" s="54"/>
      <c r="O188" s="54"/>
      <c r="P188" s="54"/>
      <c r="Q188" s="4"/>
      <c r="R188" s="4"/>
      <c r="S188" s="4"/>
      <c r="T188" s="4"/>
      <c r="U188" s="67"/>
      <c r="V188" s="67"/>
      <c r="W188" s="67"/>
      <c r="X188" s="67"/>
      <c r="Y188" s="67"/>
      <c r="Z188" s="67"/>
      <c r="AA188" s="67"/>
      <c r="AB188" s="67"/>
      <c r="AC188" s="67"/>
      <c r="AD188" s="63"/>
      <c r="AE188" s="63"/>
      <c r="AF188" s="63"/>
      <c r="AG188" s="74"/>
      <c r="AH188" s="63"/>
      <c r="AI188" s="74"/>
      <c r="AJ188" s="74"/>
      <c r="AK188" s="74"/>
      <c r="AL188" s="57"/>
      <c r="AM188" s="57"/>
      <c r="AN188" s="74"/>
      <c r="AO188" s="26"/>
      <c r="AP188" s="74"/>
      <c r="AQ188" s="74"/>
      <c r="AR188" s="74"/>
      <c r="AS188" s="82"/>
      <c r="AT188" s="74"/>
      <c r="AU188" s="57"/>
      <c r="AV188" s="63"/>
      <c r="AW188" s="26"/>
      <c r="AX188" s="57"/>
      <c r="AY188" s="74"/>
      <c r="AZ188" s="74"/>
      <c r="BA188" s="82"/>
      <c r="BB188" s="74"/>
      <c r="BC188" s="74"/>
      <c r="BD188" s="82"/>
      <c r="BE188" s="57"/>
      <c r="BF188" s="74"/>
      <c r="BG188" s="82"/>
      <c r="BH188" s="82"/>
      <c r="BI188" s="74"/>
      <c r="BJ188" s="74"/>
      <c r="BK188" s="57"/>
      <c r="BL188" s="82"/>
      <c r="BM188" s="74"/>
      <c r="BN188" s="91"/>
      <c r="BO188" s="74"/>
      <c r="BP188" s="57"/>
      <c r="BQ188" s="74"/>
      <c r="BR188" s="82"/>
      <c r="BS188" s="63"/>
      <c r="BT188" s="82"/>
      <c r="BU188" s="82"/>
      <c r="BV188" s="63"/>
      <c r="BW188" s="4"/>
      <c r="BX188" s="6">
        <f>COUNT(#REF!)</f>
        <v>0</v>
      </c>
      <c r="BY188" s="71">
        <f>SUM(Q189:BX189)</f>
        <v>0</v>
      </c>
      <c r="BZ188" s="148"/>
      <c r="CA188" s="152"/>
      <c r="CB188" s="154"/>
      <c r="CC188" s="176"/>
    </row>
    <row r="189" spans="2:81" hidden="1" x14ac:dyDescent="0.35">
      <c r="B189" s="8"/>
      <c r="C189" s="20"/>
      <c r="D189" s="26"/>
      <c r="E189" s="20"/>
      <c r="F189" s="20"/>
      <c r="G189" s="20"/>
      <c r="H189" s="20"/>
      <c r="I189" s="57"/>
      <c r="J189" s="54"/>
      <c r="K189" s="54"/>
      <c r="L189" s="54"/>
      <c r="M189" s="54"/>
      <c r="N189" s="54"/>
      <c r="O189" s="54"/>
      <c r="P189" s="54"/>
      <c r="Q189" s="4"/>
      <c r="R189" s="4"/>
      <c r="S189" s="4"/>
      <c r="T189" s="4"/>
      <c r="U189" s="67"/>
      <c r="V189" s="67"/>
      <c r="W189" s="67"/>
      <c r="X189" s="67"/>
      <c r="Y189" s="67"/>
      <c r="Z189" s="67"/>
      <c r="AA189" s="67"/>
      <c r="AB189" s="67"/>
      <c r="AC189" s="67"/>
      <c r="AD189" s="63"/>
      <c r="AE189" s="63"/>
      <c r="AF189" s="63"/>
      <c r="AG189" s="74"/>
      <c r="AH189" s="63"/>
      <c r="AI189" s="74"/>
      <c r="AJ189" s="74"/>
      <c r="AK189" s="74"/>
      <c r="AL189" s="57"/>
      <c r="AM189" s="57"/>
      <c r="AN189" s="74"/>
      <c r="AO189" s="26"/>
      <c r="AP189" s="74"/>
      <c r="AQ189" s="74"/>
      <c r="AR189" s="74"/>
      <c r="AS189" s="82"/>
      <c r="AT189" s="74"/>
      <c r="AU189" s="57"/>
      <c r="AV189" s="63"/>
      <c r="AW189" s="26"/>
      <c r="AX189" s="57"/>
      <c r="AY189" s="74"/>
      <c r="AZ189" s="74"/>
      <c r="BA189" s="82"/>
      <c r="BB189" s="74"/>
      <c r="BC189" s="74"/>
      <c r="BD189" s="82"/>
      <c r="BE189" s="57"/>
      <c r="BF189" s="74"/>
      <c r="BG189" s="82"/>
      <c r="BH189" s="82"/>
      <c r="BI189" s="74"/>
      <c r="BJ189" s="74"/>
      <c r="BK189" s="57"/>
      <c r="BL189" s="82"/>
      <c r="BM189" s="74"/>
      <c r="BN189" s="91"/>
      <c r="BO189" s="74"/>
      <c r="BP189" s="57"/>
      <c r="BQ189" s="74"/>
      <c r="BR189" s="82"/>
      <c r="BS189" s="63"/>
      <c r="BT189" s="82"/>
      <c r="BU189" s="82"/>
      <c r="BV189" s="63"/>
      <c r="BW189" s="4"/>
      <c r="BX189" s="6"/>
      <c r="BY189" s="71"/>
      <c r="BZ189" s="148"/>
      <c r="CA189" s="152"/>
      <c r="CB189" s="154"/>
      <c r="CC189" s="176"/>
    </row>
    <row r="190" spans="2:81" hidden="1" x14ac:dyDescent="0.35">
      <c r="B190" s="8"/>
      <c r="C190" s="20"/>
      <c r="D190" s="26"/>
      <c r="E190" s="20"/>
      <c r="F190" s="20"/>
      <c r="G190" s="20"/>
      <c r="H190" s="20"/>
      <c r="I190" s="57">
        <v>5</v>
      </c>
      <c r="J190" s="20"/>
      <c r="K190" s="20"/>
      <c r="L190" s="26"/>
      <c r="M190" s="26"/>
      <c r="N190" s="20"/>
      <c r="O190" s="63"/>
      <c r="P190" s="26"/>
      <c r="Q190" s="26"/>
      <c r="R190" s="26"/>
      <c r="S190" s="63">
        <v>5</v>
      </c>
      <c r="T190" s="63"/>
      <c r="U190" s="67"/>
      <c r="V190" s="67"/>
      <c r="W190" s="67"/>
      <c r="X190" s="67"/>
      <c r="Y190" s="67"/>
      <c r="Z190" s="67"/>
      <c r="AA190" s="67"/>
      <c r="AB190" s="67"/>
      <c r="AC190" s="67"/>
      <c r="AD190" s="63"/>
      <c r="AE190" s="63"/>
      <c r="AF190" s="63"/>
      <c r="AG190" s="74"/>
      <c r="AH190" s="63">
        <v>6</v>
      </c>
      <c r="AI190" s="74"/>
      <c r="AJ190" s="74"/>
      <c r="AK190" s="74"/>
      <c r="AL190" s="57">
        <v>5</v>
      </c>
      <c r="AM190" s="57"/>
      <c r="AN190" s="74"/>
      <c r="AO190" s="26"/>
      <c r="AP190" s="74"/>
      <c r="AQ190" s="74"/>
      <c r="AR190" s="74"/>
      <c r="AS190" s="82"/>
      <c r="AT190" s="74"/>
      <c r="AU190" s="57">
        <v>5</v>
      </c>
      <c r="AV190" s="63"/>
      <c r="AW190" s="26"/>
      <c r="AX190" s="57"/>
      <c r="AY190" s="74"/>
      <c r="AZ190" s="74"/>
      <c r="BA190" s="82"/>
      <c r="BB190" s="74"/>
      <c r="BC190" s="74"/>
      <c r="BD190" s="82"/>
      <c r="BE190" s="57"/>
      <c r="BF190" s="74"/>
      <c r="BG190" s="82"/>
      <c r="BH190" s="82"/>
      <c r="BI190" s="74"/>
      <c r="BJ190" s="74"/>
      <c r="BK190" s="57"/>
      <c r="BL190" s="82"/>
      <c r="BM190" s="74"/>
      <c r="BN190" s="91"/>
      <c r="BO190" s="74"/>
      <c r="BP190" s="57"/>
      <c r="BQ190" s="74"/>
      <c r="BR190" s="82">
        <v>5</v>
      </c>
      <c r="BS190" s="63"/>
      <c r="BT190" s="82"/>
      <c r="BU190" s="82"/>
      <c r="BV190" s="63"/>
      <c r="BW190" s="4"/>
      <c r="BX190" s="6"/>
      <c r="BY190" s="71"/>
      <c r="BZ190" s="148"/>
      <c r="CA190" s="152"/>
      <c r="CB190" s="154"/>
      <c r="CC190" s="176"/>
    </row>
    <row r="191" spans="2:81" hidden="1" x14ac:dyDescent="0.35">
      <c r="B191" s="8"/>
      <c r="C191" s="20"/>
      <c r="D191" s="26"/>
      <c r="E191" s="20"/>
      <c r="F191" s="20"/>
      <c r="G191" s="20"/>
      <c r="H191" s="20"/>
      <c r="I191" s="57"/>
      <c r="J191" s="20"/>
      <c r="K191" s="20"/>
      <c r="L191" s="26"/>
      <c r="M191" s="26"/>
      <c r="N191" s="20"/>
      <c r="O191" s="63"/>
      <c r="P191" s="26"/>
      <c r="Q191" s="26"/>
      <c r="R191" s="26"/>
      <c r="S191" s="63">
        <v>5</v>
      </c>
      <c r="T191" s="63"/>
      <c r="U191" s="67"/>
      <c r="V191" s="67"/>
      <c r="W191" s="67"/>
      <c r="X191" s="67"/>
      <c r="Y191" s="67"/>
      <c r="Z191" s="67"/>
      <c r="AA191" s="67"/>
      <c r="AB191" s="67"/>
      <c r="AC191" s="67"/>
      <c r="AD191" s="63"/>
      <c r="AE191" s="63"/>
      <c r="AF191" s="63"/>
      <c r="AG191" s="74"/>
      <c r="AH191" s="73">
        <v>5</v>
      </c>
      <c r="AI191" s="74"/>
      <c r="AJ191" s="74"/>
      <c r="AK191" s="74"/>
      <c r="AL191" s="57"/>
      <c r="AM191" s="57"/>
      <c r="AN191" s="74"/>
      <c r="AO191" s="26"/>
      <c r="AP191" s="74"/>
      <c r="AQ191" s="74"/>
      <c r="AR191" s="74"/>
      <c r="AS191" s="82"/>
      <c r="AT191" s="74"/>
      <c r="AU191" s="57"/>
      <c r="AV191" s="63"/>
      <c r="AW191" s="26"/>
      <c r="AX191" s="57"/>
      <c r="AY191" s="74"/>
      <c r="AZ191" s="74"/>
      <c r="BA191" s="82"/>
      <c r="BB191" s="74"/>
      <c r="BC191" s="74"/>
      <c r="BD191" s="82"/>
      <c r="BE191" s="57"/>
      <c r="BF191" s="74"/>
      <c r="BG191" s="82"/>
      <c r="BH191" s="82"/>
      <c r="BI191" s="74"/>
      <c r="BJ191" s="74"/>
      <c r="BK191" s="57">
        <v>5</v>
      </c>
      <c r="BL191" s="82"/>
      <c r="BM191" s="74"/>
      <c r="BN191" s="91"/>
      <c r="BO191" s="74"/>
      <c r="BP191" s="57"/>
      <c r="BQ191" s="74"/>
      <c r="BR191" s="82"/>
      <c r="BS191" s="63"/>
      <c r="BT191" s="82"/>
      <c r="BU191" s="82"/>
      <c r="BV191" s="63">
        <v>5</v>
      </c>
      <c r="BW191" s="4"/>
      <c r="BX191" s="6"/>
      <c r="BY191" s="71"/>
      <c r="BZ191" s="148"/>
      <c r="CA191" s="152"/>
      <c r="CB191" s="154"/>
      <c r="CC191" s="176"/>
    </row>
    <row r="192" spans="2:81" hidden="1" x14ac:dyDescent="0.35">
      <c r="B192" s="9"/>
      <c r="C192" s="21"/>
      <c r="D192" s="27"/>
      <c r="E192" s="21"/>
      <c r="F192" s="21"/>
      <c r="G192" s="21"/>
      <c r="H192" s="21"/>
      <c r="I192" s="58">
        <v>5</v>
      </c>
      <c r="J192" s="21"/>
      <c r="K192" s="21"/>
      <c r="L192" s="27"/>
      <c r="M192" s="27"/>
      <c r="N192" s="21"/>
      <c r="O192" s="64"/>
      <c r="P192" s="27"/>
      <c r="Q192" s="26"/>
      <c r="R192" s="26"/>
      <c r="S192" s="70">
        <v>5</v>
      </c>
      <c r="T192" s="63"/>
      <c r="U192" s="67"/>
      <c r="V192" s="67"/>
      <c r="W192" s="67"/>
      <c r="X192" s="67"/>
      <c r="Y192" s="67"/>
      <c r="Z192" s="67"/>
      <c r="AA192" s="67"/>
      <c r="AB192" s="67"/>
      <c r="AC192" s="67"/>
      <c r="AD192" s="63"/>
      <c r="AE192" s="63"/>
      <c r="AF192" s="63"/>
      <c r="AG192" s="74"/>
      <c r="AH192" s="63">
        <v>7</v>
      </c>
      <c r="AI192" s="74"/>
      <c r="AJ192" s="74"/>
      <c r="AK192" s="74"/>
      <c r="AL192" s="57"/>
      <c r="AM192" s="57"/>
      <c r="AN192" s="74"/>
      <c r="AO192" s="26"/>
      <c r="AP192" s="74"/>
      <c r="AQ192" s="74"/>
      <c r="AR192" s="74"/>
      <c r="AS192" s="82"/>
      <c r="AT192" s="74"/>
      <c r="AU192" s="57">
        <v>5</v>
      </c>
      <c r="AV192" s="63"/>
      <c r="AW192" s="26">
        <v>5</v>
      </c>
      <c r="AX192" s="57">
        <v>5</v>
      </c>
      <c r="AY192" s="74"/>
      <c r="AZ192" s="74"/>
      <c r="BA192" s="82"/>
      <c r="BB192" s="74"/>
      <c r="BC192" s="74"/>
      <c r="BD192" s="82"/>
      <c r="BE192" s="57">
        <v>5</v>
      </c>
      <c r="BF192" s="74"/>
      <c r="BG192" s="82"/>
      <c r="BH192" s="82"/>
      <c r="BI192" s="74"/>
      <c r="BJ192" s="74"/>
      <c r="BK192" s="57"/>
      <c r="BL192" s="82"/>
      <c r="BM192" s="74"/>
      <c r="BN192" s="91"/>
      <c r="BO192" s="74"/>
      <c r="BP192" s="57"/>
      <c r="BQ192" s="74"/>
      <c r="BR192" s="82"/>
      <c r="BS192" s="63"/>
      <c r="BT192" s="82"/>
      <c r="BU192" s="82"/>
      <c r="BV192" s="63">
        <v>5</v>
      </c>
      <c r="BW192" s="4"/>
      <c r="BX192" s="6"/>
      <c r="BY192" s="71"/>
      <c r="BZ192" s="148"/>
      <c r="CA192" s="152"/>
      <c r="CB192" s="154"/>
      <c r="CC192" s="176"/>
    </row>
    <row r="193" spans="2:81" hidden="1" x14ac:dyDescent="0.35">
      <c r="B193" s="9"/>
      <c r="C193" s="21"/>
      <c r="D193" s="27"/>
      <c r="E193" s="21"/>
      <c r="F193" s="21"/>
      <c r="G193" s="21"/>
      <c r="H193" s="21"/>
      <c r="I193" s="58"/>
      <c r="J193" s="21"/>
      <c r="K193" s="21"/>
      <c r="L193" s="27"/>
      <c r="M193" s="27"/>
      <c r="N193" s="21"/>
      <c r="O193" s="64"/>
      <c r="P193" s="27"/>
      <c r="Q193" s="26"/>
      <c r="R193" s="26"/>
      <c r="S193" s="63"/>
      <c r="T193" s="63">
        <v>5</v>
      </c>
      <c r="U193" s="67"/>
      <c r="V193" s="67"/>
      <c r="W193" s="67"/>
      <c r="X193" s="67"/>
      <c r="Y193" s="67"/>
      <c r="Z193" s="67"/>
      <c r="AA193" s="67"/>
      <c r="AB193" s="67"/>
      <c r="AC193" s="67"/>
      <c r="AD193" s="63"/>
      <c r="AE193" s="63"/>
      <c r="AF193" s="63"/>
      <c r="AG193" s="74"/>
      <c r="AH193" s="63">
        <v>7</v>
      </c>
      <c r="AI193" s="74"/>
      <c r="AJ193" s="74"/>
      <c r="AK193" s="74"/>
      <c r="AL193" s="57"/>
      <c r="AM193" s="57"/>
      <c r="AN193" s="74"/>
      <c r="AO193" s="26"/>
      <c r="AP193" s="74"/>
      <c r="AQ193" s="74"/>
      <c r="AR193" s="74"/>
      <c r="AS193" s="82"/>
      <c r="AT193" s="74"/>
      <c r="AU193" s="57"/>
      <c r="AV193" s="63"/>
      <c r="AW193" s="26"/>
      <c r="AX193" s="57"/>
      <c r="AY193" s="74"/>
      <c r="AZ193" s="74"/>
      <c r="BA193" s="82"/>
      <c r="BB193" s="74"/>
      <c r="BC193" s="70">
        <v>5</v>
      </c>
      <c r="BD193" s="82"/>
      <c r="BE193" s="57"/>
      <c r="BF193" s="74"/>
      <c r="BG193" s="82"/>
      <c r="BH193" s="82"/>
      <c r="BI193" s="74"/>
      <c r="BJ193" s="74"/>
      <c r="BK193" s="57"/>
      <c r="BL193" s="82"/>
      <c r="BM193" s="74"/>
      <c r="BN193" s="91"/>
      <c r="BO193" s="74"/>
      <c r="BP193" s="57"/>
      <c r="BQ193" s="74"/>
      <c r="BR193" s="82"/>
      <c r="BS193" s="63"/>
      <c r="BT193" s="82"/>
      <c r="BU193" s="82"/>
      <c r="BV193" s="63">
        <v>5</v>
      </c>
      <c r="BW193" s="4"/>
      <c r="BX193" s="6"/>
      <c r="BY193" s="71"/>
      <c r="BZ193" s="148"/>
      <c r="CA193" s="152"/>
      <c r="CB193" s="154"/>
      <c r="CC193" s="176"/>
    </row>
    <row r="194" spans="2:81" hidden="1" x14ac:dyDescent="0.35">
      <c r="B194" s="9"/>
      <c r="C194" s="21"/>
      <c r="D194" s="27"/>
      <c r="E194" s="21"/>
      <c r="F194" s="21"/>
      <c r="G194" s="21"/>
      <c r="H194" s="21"/>
      <c r="I194" s="58"/>
      <c r="J194" s="21"/>
      <c r="K194" s="21"/>
      <c r="L194" s="27"/>
      <c r="M194" s="27"/>
      <c r="N194" s="21"/>
      <c r="O194" s="64"/>
      <c r="P194" s="27"/>
      <c r="Q194" s="26"/>
      <c r="R194" s="26"/>
      <c r="S194" s="70">
        <v>5</v>
      </c>
      <c r="T194" s="63"/>
      <c r="U194" s="67"/>
      <c r="V194" s="67"/>
      <c r="W194" s="67"/>
      <c r="X194" s="67"/>
      <c r="Y194" s="67">
        <v>5</v>
      </c>
      <c r="Z194" s="67"/>
      <c r="AA194" s="67"/>
      <c r="AB194" s="67"/>
      <c r="AC194" s="67"/>
      <c r="AD194" s="63"/>
      <c r="AE194" s="63"/>
      <c r="AF194" s="63"/>
      <c r="AG194" s="74"/>
      <c r="AH194" s="63">
        <v>6</v>
      </c>
      <c r="AI194" s="74"/>
      <c r="AJ194" s="74"/>
      <c r="AK194" s="74"/>
      <c r="AL194" s="57"/>
      <c r="AM194" s="57"/>
      <c r="AN194" s="74"/>
      <c r="AO194" s="26"/>
      <c r="AP194" s="74"/>
      <c r="AQ194" s="74"/>
      <c r="AR194" s="74"/>
      <c r="AS194" s="82"/>
      <c r="AT194" s="74"/>
      <c r="AU194" s="57"/>
      <c r="AV194" s="63"/>
      <c r="AW194" s="26"/>
      <c r="AX194" s="57"/>
      <c r="AY194" s="74"/>
      <c r="AZ194" s="74"/>
      <c r="BA194" s="82"/>
      <c r="BB194" s="74"/>
      <c r="BC194" s="74"/>
      <c r="BD194" s="82"/>
      <c r="BE194" s="57"/>
      <c r="BF194" s="74"/>
      <c r="BG194" s="82"/>
      <c r="BH194" s="82"/>
      <c r="BI194" s="74"/>
      <c r="BJ194" s="74">
        <v>5</v>
      </c>
      <c r="BK194" s="57"/>
      <c r="BL194" s="82"/>
      <c r="BM194" s="74"/>
      <c r="BN194" s="91"/>
      <c r="BO194" s="74"/>
      <c r="BP194" s="57"/>
      <c r="BQ194" s="74"/>
      <c r="BR194" s="82"/>
      <c r="BS194" s="63"/>
      <c r="BT194" s="82"/>
      <c r="BU194" s="82"/>
      <c r="BV194" s="63">
        <v>5</v>
      </c>
      <c r="BW194" s="4"/>
      <c r="BX194" s="6"/>
      <c r="BY194" s="71"/>
      <c r="BZ194" s="148"/>
      <c r="CA194" s="152"/>
      <c r="CB194" s="154"/>
      <c r="CC194" s="176"/>
    </row>
    <row r="195" spans="2:81" hidden="1" x14ac:dyDescent="0.35">
      <c r="B195" s="2" t="s">
        <v>90</v>
      </c>
      <c r="C195" s="3"/>
      <c r="D195" s="3"/>
      <c r="E195" s="3">
        <v>6</v>
      </c>
      <c r="F195" s="3"/>
      <c r="G195" s="3"/>
      <c r="H195" s="3"/>
      <c r="I195" s="3">
        <v>13</v>
      </c>
      <c r="J195" s="3"/>
      <c r="K195" s="3"/>
      <c r="L195" s="3"/>
      <c r="M195" s="3"/>
      <c r="N195" s="3"/>
      <c r="O195" s="3"/>
      <c r="P195" s="3"/>
      <c r="Q195" s="3"/>
      <c r="R195" s="3"/>
      <c r="S195" s="3">
        <v>6</v>
      </c>
      <c r="T195" s="3">
        <v>2</v>
      </c>
      <c r="U195" s="3"/>
      <c r="V195" s="3">
        <v>4</v>
      </c>
      <c r="W195" s="3"/>
      <c r="X195" s="3"/>
      <c r="Y195" s="3">
        <v>4</v>
      </c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>
        <v>10</v>
      </c>
      <c r="BW195" s="3"/>
      <c r="BX195" s="5"/>
      <c r="BY195" s="116"/>
      <c r="BZ195" s="149"/>
      <c r="CA195" s="151"/>
      <c r="CB195" s="153"/>
      <c r="CC195" s="175"/>
    </row>
    <row r="196" spans="2:81" hidden="1" x14ac:dyDescent="0.35">
      <c r="B196" s="8" t="s">
        <v>91</v>
      </c>
      <c r="C196" s="20"/>
      <c r="D196" s="26"/>
      <c r="E196" s="20"/>
      <c r="F196" s="20"/>
      <c r="G196" s="20"/>
      <c r="H196" s="20"/>
      <c r="I196" s="57"/>
      <c r="J196" s="54"/>
      <c r="K196" s="54"/>
      <c r="L196" s="54"/>
      <c r="M196" s="54"/>
      <c r="N196" s="54"/>
      <c r="O196" s="54"/>
      <c r="P196" s="54"/>
      <c r="Q196" s="4"/>
      <c r="R196" s="4"/>
      <c r="S196" s="4"/>
      <c r="T196" s="4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3"/>
      <c r="AI196" s="67"/>
      <c r="AJ196" s="67"/>
      <c r="AK196" s="67"/>
      <c r="AL196" s="57"/>
      <c r="AM196" s="57"/>
      <c r="AN196" s="74"/>
      <c r="AO196" s="26"/>
      <c r="AP196" s="74"/>
      <c r="AQ196" s="74"/>
      <c r="AR196" s="74"/>
      <c r="AS196" s="74"/>
      <c r="AT196" s="74"/>
      <c r="AU196" s="57"/>
      <c r="AV196" s="63"/>
      <c r="AW196" s="26"/>
      <c r="AX196" s="57"/>
      <c r="AY196" s="74"/>
      <c r="AZ196" s="74"/>
      <c r="BA196" s="82"/>
      <c r="BB196" s="74"/>
      <c r="BC196" s="74"/>
      <c r="BD196" s="82"/>
      <c r="BE196" s="57"/>
      <c r="BF196" s="74"/>
      <c r="BG196" s="82"/>
      <c r="BH196" s="82"/>
      <c r="BI196" s="74"/>
      <c r="BJ196" s="74"/>
      <c r="BK196" s="57"/>
      <c r="BL196" s="82"/>
      <c r="BM196" s="82"/>
      <c r="BN196" s="91"/>
      <c r="BO196" s="74"/>
      <c r="BP196" s="57"/>
      <c r="BQ196" s="74"/>
      <c r="BR196" s="82"/>
      <c r="BS196" s="63"/>
      <c r="BT196" s="82"/>
      <c r="BU196" s="82"/>
      <c r="BV196" s="63"/>
      <c r="BW196" s="4"/>
      <c r="BX196" s="6">
        <f>COUNT(Q196:Q196)</f>
        <v>0</v>
      </c>
      <c r="BY196" s="71">
        <f>SUM(Q197:BX197)</f>
        <v>0</v>
      </c>
      <c r="BZ196" s="148"/>
      <c r="CA196" s="152"/>
      <c r="CB196" s="154"/>
      <c r="CC196" s="176"/>
    </row>
    <row r="197" spans="2:81" hidden="1" x14ac:dyDescent="0.35">
      <c r="B197" s="9"/>
      <c r="C197" s="21"/>
      <c r="D197" s="27"/>
      <c r="E197" s="21"/>
      <c r="F197" s="21"/>
      <c r="G197" s="21"/>
      <c r="H197" s="21"/>
      <c r="I197" s="58"/>
      <c r="J197" s="55"/>
      <c r="K197" s="55"/>
      <c r="L197" s="55"/>
      <c r="M197" s="55"/>
      <c r="N197" s="55"/>
      <c r="O197" s="55"/>
      <c r="P197" s="55"/>
      <c r="Q197" s="4"/>
      <c r="R197" s="4"/>
      <c r="S197" s="4"/>
      <c r="T197" s="4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3"/>
      <c r="AI197" s="67"/>
      <c r="AJ197" s="67"/>
      <c r="AK197" s="67"/>
      <c r="AL197" s="57"/>
      <c r="AM197" s="57"/>
      <c r="AN197" s="74"/>
      <c r="AO197" s="26"/>
      <c r="AP197" s="74"/>
      <c r="AQ197" s="74"/>
      <c r="AR197" s="74"/>
      <c r="AS197" s="74"/>
      <c r="AT197" s="74"/>
      <c r="AU197" s="57"/>
      <c r="AV197" s="63"/>
      <c r="AW197" s="26"/>
      <c r="AX197" s="57"/>
      <c r="AY197" s="74"/>
      <c r="AZ197" s="74"/>
      <c r="BA197" s="82"/>
      <c r="BB197" s="74"/>
      <c r="BC197" s="74"/>
      <c r="BD197" s="82"/>
      <c r="BE197" s="57"/>
      <c r="BF197" s="74"/>
      <c r="BG197" s="82"/>
      <c r="BH197" s="82"/>
      <c r="BI197" s="74"/>
      <c r="BJ197" s="74"/>
      <c r="BK197" s="57"/>
      <c r="BL197" s="82"/>
      <c r="BM197" s="82"/>
      <c r="BN197" s="91"/>
      <c r="BO197" s="74"/>
      <c r="BP197" s="57"/>
      <c r="BQ197" s="74"/>
      <c r="BR197" s="82"/>
      <c r="BS197" s="63"/>
      <c r="BT197" s="82"/>
      <c r="BU197" s="82"/>
      <c r="BV197" s="63"/>
      <c r="BW197" s="4"/>
      <c r="BX197" s="6"/>
      <c r="BY197" s="71"/>
      <c r="BZ197" s="148"/>
      <c r="CA197" s="152"/>
      <c r="CB197" s="154"/>
      <c r="CC197" s="176"/>
    </row>
    <row r="198" spans="2:81" hidden="1" x14ac:dyDescent="0.35">
      <c r="B198" s="8" t="s">
        <v>82</v>
      </c>
      <c r="C198" s="20"/>
      <c r="D198" s="26"/>
      <c r="E198" s="20"/>
      <c r="F198" s="20"/>
      <c r="G198" s="20"/>
      <c r="H198" s="20"/>
      <c r="I198" s="57"/>
      <c r="J198" s="54"/>
      <c r="K198" s="54"/>
      <c r="L198" s="54"/>
      <c r="M198" s="54"/>
      <c r="N198" s="54"/>
      <c r="O198" s="54"/>
      <c r="P198" s="54"/>
      <c r="Q198" s="4"/>
      <c r="R198" s="4"/>
      <c r="S198" s="4"/>
      <c r="T198" s="4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98"/>
      <c r="AH198" s="76"/>
      <c r="AI198" s="99"/>
      <c r="AJ198" s="99"/>
      <c r="AK198" s="99"/>
      <c r="AL198" s="59"/>
      <c r="AM198" s="59"/>
      <c r="AN198" s="75"/>
      <c r="AO198" s="28"/>
      <c r="AP198" s="75"/>
      <c r="AQ198" s="75"/>
      <c r="AR198" s="75"/>
      <c r="AS198" s="75"/>
      <c r="AT198" s="75"/>
      <c r="AU198" s="59"/>
      <c r="AV198" s="76"/>
      <c r="AW198" s="28"/>
      <c r="AX198" s="59"/>
      <c r="AY198" s="75"/>
      <c r="AZ198" s="75"/>
      <c r="BA198" s="83"/>
      <c r="BB198" s="75"/>
      <c r="BC198" s="75"/>
      <c r="BD198" s="83"/>
      <c r="BE198" s="59"/>
      <c r="BF198" s="75"/>
      <c r="BG198" s="83"/>
      <c r="BH198" s="83"/>
      <c r="BI198" s="75"/>
      <c r="BJ198" s="75"/>
      <c r="BK198" s="59"/>
      <c r="BL198" s="83"/>
      <c r="BM198" s="83"/>
      <c r="BN198" s="92"/>
      <c r="BO198" s="75"/>
      <c r="BP198" s="59"/>
      <c r="BQ198" s="75"/>
      <c r="BR198" s="83"/>
      <c r="BS198" s="76"/>
      <c r="BT198" s="83"/>
      <c r="BU198" s="83"/>
      <c r="BV198" s="76"/>
      <c r="BW198" s="89"/>
      <c r="BX198" s="6">
        <f>COUNT(C198:Q198)</f>
        <v>0</v>
      </c>
      <c r="BY198" s="71">
        <f>SUM(C199:Q199)</f>
        <v>0</v>
      </c>
      <c r="BZ198" s="148"/>
      <c r="CA198" s="152"/>
      <c r="CB198" s="154"/>
      <c r="CC198" s="176"/>
    </row>
    <row r="199" spans="2:81" hidden="1" x14ac:dyDescent="0.35">
      <c r="B199" s="9"/>
      <c r="C199" s="21"/>
      <c r="D199" s="27"/>
      <c r="E199" s="21"/>
      <c r="F199" s="21"/>
      <c r="G199" s="21"/>
      <c r="H199" s="21"/>
      <c r="I199" s="58"/>
      <c r="J199" s="55"/>
      <c r="K199" s="55"/>
      <c r="L199" s="55"/>
      <c r="M199" s="55"/>
      <c r="N199" s="55"/>
      <c r="O199" s="55"/>
      <c r="P199" s="55"/>
      <c r="Q199" s="4"/>
      <c r="R199" s="4"/>
      <c r="S199" s="4"/>
      <c r="T199" s="4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101"/>
      <c r="AH199" s="102"/>
      <c r="AI199" s="103"/>
      <c r="AJ199" s="103"/>
      <c r="AK199" s="103"/>
      <c r="AL199" s="105"/>
      <c r="AM199" s="105"/>
      <c r="AN199" s="106"/>
      <c r="AO199" s="107"/>
      <c r="AP199" s="108"/>
      <c r="AQ199" s="108"/>
      <c r="AR199" s="108"/>
      <c r="AS199" s="108"/>
      <c r="AT199" s="108"/>
      <c r="AU199" s="109"/>
      <c r="AV199" s="100"/>
      <c r="AW199" s="110"/>
      <c r="AX199" s="105"/>
      <c r="AY199" s="106"/>
      <c r="AZ199" s="106"/>
      <c r="BA199" s="111"/>
      <c r="BB199" s="106"/>
      <c r="BC199" s="106"/>
      <c r="BD199" s="111"/>
      <c r="BE199" s="105"/>
      <c r="BF199" s="106"/>
      <c r="BG199" s="111"/>
      <c r="BH199" s="111"/>
      <c r="BI199" s="106"/>
      <c r="BJ199" s="106"/>
      <c r="BK199" s="105"/>
      <c r="BL199" s="111"/>
      <c r="BM199" s="111"/>
      <c r="BN199" s="112"/>
      <c r="BO199" s="106"/>
      <c r="BP199" s="105"/>
      <c r="BQ199" s="106"/>
      <c r="BR199" s="111"/>
      <c r="BS199" s="102"/>
      <c r="BT199" s="111"/>
      <c r="BU199" s="111"/>
      <c r="BV199" s="102"/>
      <c r="BW199" s="115"/>
      <c r="BX199" s="113"/>
      <c r="BY199" s="71"/>
      <c r="BZ199" s="148"/>
      <c r="CA199" s="152"/>
      <c r="CB199" s="154"/>
      <c r="CC199" s="176"/>
    </row>
    <row r="200" spans="2:81" hidden="1" x14ac:dyDescent="0.35">
      <c r="B200" s="8" t="s">
        <v>92</v>
      </c>
      <c r="C200" s="20"/>
      <c r="D200" s="26"/>
      <c r="E200" s="20"/>
      <c r="F200" s="20"/>
      <c r="G200" s="20"/>
      <c r="H200" s="20"/>
      <c r="I200" s="57"/>
      <c r="J200" s="54"/>
      <c r="K200" s="54"/>
      <c r="L200" s="54"/>
      <c r="M200" s="54"/>
      <c r="N200" s="54"/>
      <c r="O200" s="54"/>
      <c r="P200" s="54"/>
      <c r="Q200" s="4"/>
      <c r="R200" s="4"/>
      <c r="S200" s="4"/>
      <c r="T200" s="4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77"/>
      <c r="AI200" s="104"/>
      <c r="AJ200" s="104"/>
      <c r="AK200" s="104"/>
      <c r="AL200" s="79"/>
      <c r="AM200" s="79"/>
      <c r="AN200" s="80"/>
      <c r="AO200" s="81"/>
      <c r="AP200" s="80"/>
      <c r="AQ200" s="80"/>
      <c r="AR200" s="80"/>
      <c r="AS200" s="80"/>
      <c r="AT200" s="80"/>
      <c r="AU200" s="79"/>
      <c r="AV200" s="77"/>
      <c r="AW200" s="81"/>
      <c r="AX200" s="79"/>
      <c r="AY200" s="80"/>
      <c r="AZ200" s="80"/>
      <c r="BA200" s="88"/>
      <c r="BB200" s="80"/>
      <c r="BC200" s="80"/>
      <c r="BD200" s="88"/>
      <c r="BE200" s="79"/>
      <c r="BF200" s="80"/>
      <c r="BG200" s="88"/>
      <c r="BH200" s="88"/>
      <c r="BI200" s="80"/>
      <c r="BJ200" s="80"/>
      <c r="BK200" s="79"/>
      <c r="BL200" s="88"/>
      <c r="BM200" s="88"/>
      <c r="BN200" s="93"/>
      <c r="BO200" s="80"/>
      <c r="BP200" s="79"/>
      <c r="BQ200" s="80"/>
      <c r="BR200" s="88"/>
      <c r="BS200" s="77"/>
      <c r="BT200" s="88"/>
      <c r="BU200" s="88"/>
      <c r="BV200" s="77"/>
      <c r="BW200" s="90"/>
      <c r="BX200" s="6">
        <f>COUNT(Q200:Q200)</f>
        <v>0</v>
      </c>
      <c r="BY200" s="71">
        <f>SUM(Q201:BY201)</f>
        <v>0</v>
      </c>
      <c r="BZ200" s="148"/>
      <c r="CA200" s="152"/>
      <c r="CB200" s="154"/>
      <c r="CC200" s="176"/>
    </row>
    <row r="201" spans="2:81" hidden="1" x14ac:dyDescent="0.35">
      <c r="B201" s="8"/>
      <c r="C201" s="20"/>
      <c r="D201" s="26"/>
      <c r="E201" s="20"/>
      <c r="F201" s="20"/>
      <c r="G201" s="20"/>
      <c r="H201" s="20"/>
      <c r="I201" s="57"/>
      <c r="J201" s="54"/>
      <c r="K201" s="54"/>
      <c r="L201" s="54"/>
      <c r="M201" s="54"/>
      <c r="N201" s="54"/>
      <c r="O201" s="54"/>
      <c r="P201" s="54"/>
      <c r="Q201" s="4"/>
      <c r="R201" s="4"/>
      <c r="S201" s="4"/>
      <c r="T201" s="4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3"/>
      <c r="AI201" s="67"/>
      <c r="AJ201" s="67"/>
      <c r="AK201" s="67"/>
      <c r="AL201" s="57"/>
      <c r="AM201" s="57"/>
      <c r="AN201" s="74"/>
      <c r="AO201" s="26"/>
      <c r="AP201" s="74"/>
      <c r="AQ201" s="74"/>
      <c r="AR201" s="74"/>
      <c r="AS201" s="74"/>
      <c r="AT201" s="74"/>
      <c r="AU201" s="57"/>
      <c r="AV201" s="63"/>
      <c r="AW201" s="26"/>
      <c r="AX201" s="57"/>
      <c r="AY201" s="74"/>
      <c r="AZ201" s="74"/>
      <c r="BA201" s="82"/>
      <c r="BB201" s="74"/>
      <c r="BC201" s="74"/>
      <c r="BD201" s="82"/>
      <c r="BE201" s="57"/>
      <c r="BF201" s="74"/>
      <c r="BG201" s="82"/>
      <c r="BH201" s="82"/>
      <c r="BI201" s="74"/>
      <c r="BJ201" s="74"/>
      <c r="BK201" s="57"/>
      <c r="BL201" s="82"/>
      <c r="BM201" s="82"/>
      <c r="BN201" s="91"/>
      <c r="BO201" s="74"/>
      <c r="BP201" s="57"/>
      <c r="BQ201" s="74"/>
      <c r="BR201" s="82"/>
      <c r="BS201" s="63"/>
      <c r="BT201" s="82"/>
      <c r="BU201" s="82"/>
      <c r="BV201" s="63"/>
      <c r="BW201" s="4"/>
      <c r="BX201" s="6"/>
      <c r="BY201" s="71"/>
      <c r="BZ201" s="148"/>
      <c r="CA201" s="152"/>
      <c r="CB201" s="154"/>
      <c r="CC201" s="176"/>
    </row>
    <row r="202" spans="2:81" hidden="1" x14ac:dyDescent="0.35">
      <c r="B202" s="8" t="s">
        <v>93</v>
      </c>
      <c r="C202" s="20"/>
      <c r="D202" s="26"/>
      <c r="E202" s="20"/>
      <c r="F202" s="20"/>
      <c r="G202" s="20"/>
      <c r="H202" s="20"/>
      <c r="I202" s="57"/>
      <c r="J202" s="54"/>
      <c r="K202" s="54"/>
      <c r="L202" s="54"/>
      <c r="M202" s="54"/>
      <c r="N202" s="54"/>
      <c r="O202" s="54"/>
      <c r="P202" s="54"/>
      <c r="Q202" s="4"/>
      <c r="R202" s="4"/>
      <c r="S202" s="4"/>
      <c r="T202" s="4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3"/>
      <c r="AI202" s="67"/>
      <c r="AJ202" s="67"/>
      <c r="AK202" s="67"/>
      <c r="AL202" s="57"/>
      <c r="AM202" s="57"/>
      <c r="AN202" s="74"/>
      <c r="AO202" s="26"/>
      <c r="AP202" s="74"/>
      <c r="AQ202" s="74"/>
      <c r="AR202" s="74"/>
      <c r="AS202" s="74"/>
      <c r="AT202" s="74"/>
      <c r="AU202" s="57"/>
      <c r="AV202" s="63"/>
      <c r="AW202" s="26"/>
      <c r="AX202" s="57"/>
      <c r="AY202" s="74"/>
      <c r="AZ202" s="74"/>
      <c r="BA202" s="82"/>
      <c r="BB202" s="74"/>
      <c r="BC202" s="74"/>
      <c r="BD202" s="82"/>
      <c r="BE202" s="57"/>
      <c r="BF202" s="74"/>
      <c r="BG202" s="82"/>
      <c r="BH202" s="82"/>
      <c r="BI202" s="74"/>
      <c r="BJ202" s="74"/>
      <c r="BK202" s="57"/>
      <c r="BL202" s="82"/>
      <c r="BM202" s="82"/>
      <c r="BN202" s="91"/>
      <c r="BO202" s="74"/>
      <c r="BP202" s="57"/>
      <c r="BQ202" s="74"/>
      <c r="BR202" s="82"/>
      <c r="BS202" s="63"/>
      <c r="BT202" s="82"/>
      <c r="BU202" s="82"/>
      <c r="BV202" s="63"/>
      <c r="BW202" s="4"/>
      <c r="BX202" s="6">
        <f>COUNT(Q202:Q202)</f>
        <v>0</v>
      </c>
      <c r="BY202" s="71">
        <f>SUM(Q203:BY203)</f>
        <v>0</v>
      </c>
      <c r="BZ202" s="148"/>
      <c r="CA202" s="152"/>
      <c r="CB202" s="154"/>
      <c r="CC202" s="176"/>
    </row>
    <row r="203" spans="2:81" hidden="1" x14ac:dyDescent="0.35">
      <c r="B203" s="8"/>
      <c r="C203" s="20"/>
      <c r="D203" s="26"/>
      <c r="E203" s="20"/>
      <c r="F203" s="20"/>
      <c r="G203" s="20"/>
      <c r="H203" s="20"/>
      <c r="I203" s="57"/>
      <c r="J203" s="54"/>
      <c r="K203" s="54"/>
      <c r="L203" s="54"/>
      <c r="M203" s="54"/>
      <c r="N203" s="54"/>
      <c r="O203" s="54"/>
      <c r="P203" s="54"/>
      <c r="Q203" s="4"/>
      <c r="R203" s="4"/>
      <c r="S203" s="4"/>
      <c r="T203" s="4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3"/>
      <c r="AI203" s="67"/>
      <c r="AJ203" s="67"/>
      <c r="AK203" s="67"/>
      <c r="AL203" s="57"/>
      <c r="AM203" s="57"/>
      <c r="AN203" s="74"/>
      <c r="AO203" s="26"/>
      <c r="AP203" s="74"/>
      <c r="AQ203" s="74"/>
      <c r="AR203" s="74"/>
      <c r="AS203" s="74"/>
      <c r="AT203" s="74"/>
      <c r="AU203" s="57"/>
      <c r="AV203" s="63"/>
      <c r="AW203" s="26"/>
      <c r="AX203" s="57"/>
      <c r="AY203" s="74"/>
      <c r="AZ203" s="74"/>
      <c r="BA203" s="82"/>
      <c r="BB203" s="74"/>
      <c r="BC203" s="74"/>
      <c r="BD203" s="82"/>
      <c r="BE203" s="57"/>
      <c r="BF203" s="74"/>
      <c r="BG203" s="82"/>
      <c r="BH203" s="82"/>
      <c r="BI203" s="74"/>
      <c r="BJ203" s="74"/>
      <c r="BK203" s="57"/>
      <c r="BL203" s="82"/>
      <c r="BM203" s="82"/>
      <c r="BN203" s="91"/>
      <c r="BO203" s="74"/>
      <c r="BP203" s="57"/>
      <c r="BQ203" s="74"/>
      <c r="BR203" s="82"/>
      <c r="BS203" s="63"/>
      <c r="BT203" s="82"/>
      <c r="BU203" s="82"/>
      <c r="BV203" s="63"/>
      <c r="BW203" s="4"/>
      <c r="BX203" s="6"/>
      <c r="BY203" s="71"/>
      <c r="BZ203" s="148"/>
      <c r="CA203" s="152"/>
      <c r="CB203" s="154"/>
      <c r="CC203" s="176"/>
    </row>
    <row r="204" spans="2:81" hidden="1" x14ac:dyDescent="0.35">
      <c r="B204" s="8"/>
      <c r="C204" s="20"/>
      <c r="D204" s="26"/>
      <c r="E204" s="20"/>
      <c r="F204" s="20"/>
      <c r="G204" s="20"/>
      <c r="H204" s="20"/>
      <c r="I204" s="57"/>
      <c r="J204" s="20"/>
      <c r="K204" s="20"/>
      <c r="L204" s="26"/>
      <c r="M204" s="26"/>
      <c r="N204" s="20"/>
      <c r="O204" s="63"/>
      <c r="P204" s="26"/>
      <c r="Q204" s="26"/>
      <c r="R204" s="26"/>
      <c r="S204" s="63">
        <v>5</v>
      </c>
      <c r="T204" s="63"/>
      <c r="U204" s="67"/>
      <c r="V204" s="67"/>
      <c r="W204" s="67"/>
      <c r="X204" s="67"/>
      <c r="Y204" s="67"/>
      <c r="Z204" s="67"/>
      <c r="AA204" s="67"/>
      <c r="AB204" s="67"/>
      <c r="AC204" s="67"/>
      <c r="AD204" s="63"/>
      <c r="AE204" s="63"/>
      <c r="AF204" s="63"/>
      <c r="AG204" s="74"/>
      <c r="AH204" s="63"/>
      <c r="AI204" s="74"/>
      <c r="AJ204" s="74"/>
      <c r="AK204" s="74"/>
      <c r="AL204" s="57"/>
      <c r="AM204" s="57"/>
      <c r="AN204" s="74"/>
      <c r="AO204" s="26"/>
      <c r="AP204" s="74"/>
      <c r="AQ204" s="74"/>
      <c r="AR204" s="74"/>
      <c r="AS204" s="82"/>
      <c r="AT204" s="74"/>
      <c r="AU204" s="57"/>
      <c r="AV204" s="63"/>
      <c r="AW204" s="26"/>
      <c r="AX204" s="57"/>
      <c r="AY204" s="74"/>
      <c r="AZ204" s="74"/>
      <c r="BA204" s="82"/>
      <c r="BB204" s="74"/>
      <c r="BC204" s="74"/>
      <c r="BD204" s="82"/>
      <c r="BE204" s="57"/>
      <c r="BF204" s="74"/>
      <c r="BG204" s="82"/>
      <c r="BH204" s="82"/>
      <c r="BI204" s="74"/>
      <c r="BJ204" s="74"/>
      <c r="BK204" s="57"/>
      <c r="BL204" s="82"/>
      <c r="BM204" s="74"/>
      <c r="BN204" s="91"/>
      <c r="BO204" s="74"/>
      <c r="BP204" s="57"/>
      <c r="BQ204" s="74"/>
      <c r="BR204" s="82"/>
      <c r="BS204" s="63"/>
      <c r="BT204" s="82"/>
      <c r="BU204" s="82"/>
      <c r="BV204" s="63"/>
      <c r="BW204" s="4"/>
      <c r="BX204" s="6"/>
      <c r="BY204" s="71"/>
      <c r="BZ204" s="148"/>
      <c r="CA204" s="152"/>
      <c r="CB204" s="154"/>
      <c r="CC204" s="176"/>
    </row>
    <row r="205" spans="2:81" hidden="1" x14ac:dyDescent="0.35">
      <c r="B205" s="8"/>
      <c r="C205" s="20"/>
      <c r="D205" s="26"/>
      <c r="E205" s="20"/>
      <c r="F205" s="20"/>
      <c r="G205" s="20"/>
      <c r="H205" s="20"/>
      <c r="I205" s="57"/>
      <c r="J205" s="20"/>
      <c r="K205" s="20"/>
      <c r="L205" s="26"/>
      <c r="M205" s="26"/>
      <c r="N205" s="20"/>
      <c r="O205" s="63"/>
      <c r="P205" s="26"/>
      <c r="Q205" s="26"/>
      <c r="R205" s="26"/>
      <c r="S205" s="63"/>
      <c r="T205" s="63">
        <v>5</v>
      </c>
      <c r="U205" s="67"/>
      <c r="V205" s="67"/>
      <c r="W205" s="67"/>
      <c r="X205" s="67"/>
      <c r="Y205" s="67"/>
      <c r="Z205" s="67"/>
      <c r="AA205" s="67"/>
      <c r="AB205" s="67"/>
      <c r="AC205" s="67"/>
      <c r="AD205" s="63"/>
      <c r="AE205" s="63"/>
      <c r="AF205" s="63"/>
      <c r="AG205" s="74"/>
      <c r="AH205" s="63">
        <v>6</v>
      </c>
      <c r="AI205" s="74"/>
      <c r="AJ205" s="74"/>
      <c r="AK205" s="74"/>
      <c r="AL205" s="57"/>
      <c r="AM205" s="57">
        <v>5</v>
      </c>
      <c r="AN205" s="74"/>
      <c r="AO205" s="26"/>
      <c r="AP205" s="74"/>
      <c r="AQ205" s="74"/>
      <c r="AR205" s="74"/>
      <c r="AS205" s="82"/>
      <c r="AT205" s="74"/>
      <c r="AU205" s="57"/>
      <c r="AV205" s="63"/>
      <c r="AW205" s="26"/>
      <c r="AX205" s="57"/>
      <c r="AY205" s="74"/>
      <c r="AZ205" s="74"/>
      <c r="BA205" s="82"/>
      <c r="BB205" s="74"/>
      <c r="BC205" s="74"/>
      <c r="BD205" s="82"/>
      <c r="BE205" s="57">
        <v>5</v>
      </c>
      <c r="BF205" s="74"/>
      <c r="BG205" s="82"/>
      <c r="BH205" s="82"/>
      <c r="BI205" s="74"/>
      <c r="BJ205" s="74"/>
      <c r="BK205" s="57">
        <v>5</v>
      </c>
      <c r="BL205" s="82"/>
      <c r="BM205" s="74"/>
      <c r="BN205" s="91"/>
      <c r="BO205" s="74"/>
      <c r="BP205" s="57">
        <v>5</v>
      </c>
      <c r="BQ205" s="74"/>
      <c r="BR205" s="82">
        <v>5</v>
      </c>
      <c r="BS205" s="63"/>
      <c r="BT205" s="82"/>
      <c r="BU205" s="82"/>
      <c r="BV205" s="63"/>
      <c r="BW205" s="4"/>
      <c r="BX205" s="6"/>
      <c r="BY205" s="71"/>
      <c r="BZ205" s="148"/>
      <c r="CA205" s="152"/>
      <c r="CB205" s="154"/>
      <c r="CC205" s="176"/>
    </row>
    <row r="206" spans="2:81" hidden="1" x14ac:dyDescent="0.35">
      <c r="B206" s="8"/>
      <c r="C206" s="20"/>
      <c r="D206" s="26"/>
      <c r="E206" s="20"/>
      <c r="F206" s="20"/>
      <c r="G206" s="20"/>
      <c r="H206" s="20"/>
      <c r="I206" s="57"/>
      <c r="J206" s="20"/>
      <c r="K206" s="20"/>
      <c r="L206" s="26"/>
      <c r="M206" s="26"/>
      <c r="N206" s="20"/>
      <c r="O206" s="63"/>
      <c r="P206" s="26"/>
      <c r="Q206" s="26"/>
      <c r="R206" s="26"/>
      <c r="S206" s="63">
        <v>5</v>
      </c>
      <c r="T206" s="63"/>
      <c r="U206" s="67"/>
      <c r="V206" s="67"/>
      <c r="W206" s="67"/>
      <c r="X206" s="67"/>
      <c r="Y206" s="67"/>
      <c r="Z206" s="67"/>
      <c r="AA206" s="67"/>
      <c r="AB206" s="67"/>
      <c r="AC206" s="67"/>
      <c r="AD206" s="63"/>
      <c r="AE206" s="63"/>
      <c r="AF206" s="63"/>
      <c r="AG206" s="74"/>
      <c r="AH206" s="63"/>
      <c r="AI206" s="74"/>
      <c r="AJ206" s="74"/>
      <c r="AK206" s="74"/>
      <c r="AL206" s="57"/>
      <c r="AM206" s="57"/>
      <c r="AN206" s="74"/>
      <c r="AO206" s="26"/>
      <c r="AP206" s="74"/>
      <c r="AQ206" s="74"/>
      <c r="AR206" s="74"/>
      <c r="AS206" s="82"/>
      <c r="AT206" s="74"/>
      <c r="AU206" s="57"/>
      <c r="AV206" s="63"/>
      <c r="AW206" s="26"/>
      <c r="AX206" s="57"/>
      <c r="AY206" s="74"/>
      <c r="AZ206" s="74"/>
      <c r="BA206" s="82"/>
      <c r="BB206" s="74"/>
      <c r="BC206" s="74"/>
      <c r="BD206" s="82"/>
      <c r="BE206" s="57"/>
      <c r="BF206" s="74"/>
      <c r="BG206" s="82"/>
      <c r="BH206" s="82"/>
      <c r="BI206" s="74"/>
      <c r="BJ206" s="74"/>
      <c r="BK206" s="57"/>
      <c r="BL206" s="82"/>
      <c r="BM206" s="74"/>
      <c r="BN206" s="91"/>
      <c r="BO206" s="74"/>
      <c r="BP206" s="57"/>
      <c r="BQ206" s="74"/>
      <c r="BR206" s="82"/>
      <c r="BS206" s="63"/>
      <c r="BT206" s="82"/>
      <c r="BU206" s="82"/>
      <c r="BV206" s="63"/>
      <c r="BW206" s="4"/>
      <c r="BX206" s="6"/>
      <c r="BY206" s="71"/>
      <c r="BZ206" s="148"/>
      <c r="CA206" s="152"/>
      <c r="CB206" s="154"/>
      <c r="CC206" s="176"/>
    </row>
    <row r="207" spans="2:81" hidden="1" x14ac:dyDescent="0.35">
      <c r="B207" s="8"/>
      <c r="C207" s="20"/>
      <c r="D207" s="26"/>
      <c r="E207" s="20"/>
      <c r="F207" s="20"/>
      <c r="G207" s="20"/>
      <c r="H207" s="20"/>
      <c r="I207" s="57"/>
      <c r="J207" s="20"/>
      <c r="K207" s="20"/>
      <c r="L207" s="26"/>
      <c r="M207" s="26"/>
      <c r="N207" s="20"/>
      <c r="O207" s="63"/>
      <c r="P207" s="26"/>
      <c r="Q207" s="26"/>
      <c r="R207" s="26"/>
      <c r="S207" s="63"/>
      <c r="T207" s="63">
        <v>6</v>
      </c>
      <c r="U207" s="67"/>
      <c r="V207" s="67"/>
      <c r="W207" s="67"/>
      <c r="X207" s="67"/>
      <c r="Y207" s="67"/>
      <c r="Z207" s="67"/>
      <c r="AA207" s="67"/>
      <c r="AB207" s="67"/>
      <c r="AC207" s="67"/>
      <c r="AD207" s="63"/>
      <c r="AE207" s="63"/>
      <c r="AF207" s="63"/>
      <c r="AG207" s="74"/>
      <c r="AH207" s="63"/>
      <c r="AI207" s="74"/>
      <c r="AJ207" s="74"/>
      <c r="AK207" s="74"/>
      <c r="AL207" s="57"/>
      <c r="AM207" s="57"/>
      <c r="AN207" s="74"/>
      <c r="AO207" s="26"/>
      <c r="AP207" s="74"/>
      <c r="AQ207" s="74"/>
      <c r="AR207" s="74"/>
      <c r="AS207" s="82"/>
      <c r="AT207" s="74"/>
      <c r="AU207" s="57"/>
      <c r="AV207" s="63"/>
      <c r="AW207" s="26"/>
      <c r="AX207" s="57"/>
      <c r="AY207" s="74"/>
      <c r="AZ207" s="74"/>
      <c r="BA207" s="82"/>
      <c r="BB207" s="74"/>
      <c r="BC207" s="74"/>
      <c r="BD207" s="82"/>
      <c r="BE207" s="57"/>
      <c r="BF207" s="74"/>
      <c r="BG207" s="82"/>
      <c r="BH207" s="82"/>
      <c r="BI207" s="74"/>
      <c r="BJ207" s="74"/>
      <c r="BK207" s="57"/>
      <c r="BL207" s="82"/>
      <c r="BM207" s="74"/>
      <c r="BN207" s="91"/>
      <c r="BO207" s="74"/>
      <c r="BP207" s="57"/>
      <c r="BQ207" s="74"/>
      <c r="BR207" s="82">
        <v>5</v>
      </c>
      <c r="BS207" s="63"/>
      <c r="BT207" s="82"/>
      <c r="BU207" s="82"/>
      <c r="BV207" s="63"/>
      <c r="BW207" s="4"/>
      <c r="BX207" s="6"/>
      <c r="BY207" s="71"/>
      <c r="BZ207" s="148"/>
      <c r="CA207" s="152"/>
      <c r="CB207" s="154"/>
      <c r="CC207" s="176"/>
    </row>
    <row r="208" spans="2:81" hidden="1" x14ac:dyDescent="0.35">
      <c r="B208" s="8"/>
      <c r="C208" s="63">
        <v>8</v>
      </c>
      <c r="D208" s="57">
        <v>7</v>
      </c>
      <c r="E208" s="67">
        <v>7</v>
      </c>
      <c r="F208" s="74">
        <v>7</v>
      </c>
      <c r="G208" s="20">
        <v>6</v>
      </c>
      <c r="H208" s="63">
        <v>6</v>
      </c>
      <c r="I208" s="74">
        <v>6</v>
      </c>
      <c r="J208" s="67">
        <v>5</v>
      </c>
      <c r="K208" s="57">
        <v>5</v>
      </c>
      <c r="L208" s="82">
        <v>5</v>
      </c>
      <c r="M208" s="57">
        <v>5</v>
      </c>
      <c r="N208" s="57">
        <v>5</v>
      </c>
      <c r="O208" s="82">
        <v>5</v>
      </c>
      <c r="P208" s="63">
        <v>5</v>
      </c>
      <c r="Q208" s="20"/>
      <c r="R208" s="26"/>
      <c r="S208" s="20"/>
      <c r="T208" s="20"/>
      <c r="U208" s="20"/>
      <c r="V208" s="20"/>
      <c r="W208" s="20"/>
      <c r="X208" s="26"/>
      <c r="Y208" s="26"/>
      <c r="Z208" s="20"/>
      <c r="AA208" s="63"/>
      <c r="AB208" s="26"/>
      <c r="AC208" s="26"/>
      <c r="AD208" s="26"/>
      <c r="AE208" s="63"/>
      <c r="AF208" s="67"/>
      <c r="AG208" s="67"/>
      <c r="AH208" s="67"/>
      <c r="AI208" s="67"/>
      <c r="AJ208" s="67"/>
      <c r="AK208" s="67"/>
      <c r="AL208" s="67"/>
      <c r="AM208" s="63"/>
      <c r="AN208" s="63"/>
      <c r="AO208" s="63"/>
      <c r="AP208" s="74"/>
      <c r="AQ208" s="74"/>
      <c r="AR208" s="74"/>
      <c r="AS208" s="74"/>
      <c r="AT208" s="57"/>
      <c r="AU208" s="74"/>
      <c r="AV208" s="26"/>
      <c r="AW208" s="74"/>
      <c r="AX208" s="74"/>
      <c r="AY208" s="74"/>
      <c r="AZ208" s="82"/>
      <c r="BA208" s="74"/>
      <c r="BB208" s="57"/>
      <c r="BC208" s="63"/>
      <c r="BD208" s="26"/>
      <c r="BE208" s="57"/>
      <c r="BF208" s="74"/>
      <c r="BG208" s="74"/>
      <c r="BH208" s="74"/>
      <c r="BI208" s="82"/>
      <c r="BJ208" s="74"/>
      <c r="BK208" s="82"/>
      <c r="BL208" s="82"/>
      <c r="BM208" s="74"/>
      <c r="BN208" s="82"/>
      <c r="BO208" s="74"/>
      <c r="BP208" s="91"/>
      <c r="BQ208" s="74"/>
      <c r="BR208" s="57"/>
      <c r="BS208" s="74"/>
      <c r="BT208" s="63"/>
      <c r="BU208" s="82"/>
      <c r="BV208" s="82"/>
      <c r="BW208" s="4"/>
      <c r="BX208" s="6"/>
      <c r="BY208" s="71"/>
      <c r="BZ208" s="148"/>
      <c r="CA208" s="152"/>
      <c r="CB208" s="154"/>
      <c r="CC208" s="176"/>
    </row>
    <row r="209" spans="2:81" hidden="1" x14ac:dyDescent="0.35">
      <c r="B209" s="2" t="s">
        <v>94</v>
      </c>
      <c r="C209" s="3">
        <v>8</v>
      </c>
      <c r="D209" s="3"/>
      <c r="E209" s="3">
        <v>10</v>
      </c>
      <c r="F209" s="3">
        <v>11</v>
      </c>
      <c r="G209" s="3"/>
      <c r="H209" s="3">
        <v>10</v>
      </c>
      <c r="I209" s="3">
        <v>13</v>
      </c>
      <c r="J209" s="3">
        <v>16</v>
      </c>
      <c r="K209" s="3">
        <v>11</v>
      </c>
      <c r="L209" s="3"/>
      <c r="M209" s="3"/>
      <c r="N209" s="3">
        <v>6</v>
      </c>
      <c r="O209" s="3">
        <v>13</v>
      </c>
      <c r="P209" s="3"/>
      <c r="Q209" s="3"/>
      <c r="R209" s="3"/>
      <c r="S209" s="3">
        <v>9</v>
      </c>
      <c r="T209" s="3">
        <v>2</v>
      </c>
      <c r="U209" s="3"/>
      <c r="V209" s="3">
        <v>6</v>
      </c>
      <c r="W209" s="3">
        <v>8</v>
      </c>
      <c r="X209" s="3">
        <v>8</v>
      </c>
      <c r="Y209" s="3">
        <v>3</v>
      </c>
      <c r="Z209" s="3">
        <v>7</v>
      </c>
      <c r="AA209" s="3">
        <v>1</v>
      </c>
      <c r="AB209" s="3">
        <v>10</v>
      </c>
      <c r="AC209" s="3">
        <v>9</v>
      </c>
      <c r="AD209" s="69" t="s">
        <v>229</v>
      </c>
      <c r="AE209" s="69" t="s">
        <v>220</v>
      </c>
      <c r="AF209" s="69" t="s">
        <v>232</v>
      </c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 t="s">
        <v>223</v>
      </c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  <c r="BI209" s="69"/>
      <c r="BJ209" s="69"/>
      <c r="BK209" s="69"/>
      <c r="BL209" s="69"/>
      <c r="BM209" s="69"/>
      <c r="BN209" s="69"/>
      <c r="BO209" s="69"/>
      <c r="BP209" s="69"/>
      <c r="BQ209" s="69"/>
      <c r="BR209" s="69"/>
      <c r="BS209" s="69" t="s">
        <v>223</v>
      </c>
      <c r="BT209" s="69"/>
      <c r="BU209" s="69"/>
      <c r="BV209" s="69" t="s">
        <v>238</v>
      </c>
      <c r="BW209" s="3"/>
      <c r="BX209" s="5"/>
      <c r="BY209" s="116"/>
      <c r="BZ209" s="149"/>
      <c r="CA209" s="151"/>
      <c r="CB209" s="153"/>
      <c r="CC209" s="175"/>
    </row>
    <row r="210" spans="2:81" hidden="1" x14ac:dyDescent="0.35">
      <c r="B210" s="8" t="s">
        <v>95</v>
      </c>
      <c r="C210" s="20"/>
      <c r="D210" s="26"/>
      <c r="E210" s="20"/>
      <c r="F210" s="20"/>
      <c r="G210" s="20"/>
      <c r="H210" s="20"/>
      <c r="I210" s="57"/>
      <c r="J210" s="54"/>
      <c r="K210" s="54"/>
      <c r="L210" s="54"/>
      <c r="M210" s="54"/>
      <c r="N210" s="54"/>
      <c r="O210" s="54"/>
      <c r="P210" s="54"/>
      <c r="Q210" s="4"/>
      <c r="R210" s="4"/>
      <c r="S210" s="4"/>
      <c r="T210" s="4"/>
      <c r="U210" s="67"/>
      <c r="V210" s="67"/>
      <c r="W210" s="67"/>
      <c r="X210" s="67"/>
      <c r="Y210" s="67"/>
      <c r="Z210" s="67"/>
      <c r="AA210" s="67"/>
      <c r="AB210" s="67"/>
      <c r="AC210" s="67"/>
      <c r="AD210" s="3">
        <v>4</v>
      </c>
      <c r="AE210" s="3"/>
      <c r="AF210" s="3"/>
      <c r="AG210" s="3"/>
      <c r="AH210" s="63"/>
      <c r="AI210" s="3"/>
      <c r="AJ210" s="3"/>
      <c r="AK210" s="3"/>
      <c r="AL210" s="57"/>
      <c r="AM210" s="57"/>
      <c r="AN210" s="74"/>
      <c r="AO210" s="26"/>
      <c r="AP210" s="74"/>
      <c r="AQ210" s="74"/>
      <c r="AR210" s="74"/>
      <c r="AS210" s="74"/>
      <c r="AT210" s="74"/>
      <c r="AU210" s="57"/>
      <c r="AV210" s="63"/>
      <c r="AW210" s="26"/>
      <c r="AX210" s="57"/>
      <c r="AY210" s="74"/>
      <c r="AZ210" s="74"/>
      <c r="BA210" s="82"/>
      <c r="BB210" s="74"/>
      <c r="BC210" s="74"/>
      <c r="BD210" s="82"/>
      <c r="BE210" s="57"/>
      <c r="BF210" s="74"/>
      <c r="BG210" s="82"/>
      <c r="BH210" s="82"/>
      <c r="BI210" s="74"/>
      <c r="BJ210" s="74"/>
      <c r="BK210" s="57"/>
      <c r="BL210" s="82"/>
      <c r="BM210" s="82"/>
      <c r="BN210" s="91"/>
      <c r="BO210" s="74"/>
      <c r="BP210" s="57"/>
      <c r="BQ210" s="74"/>
      <c r="BR210" s="82"/>
      <c r="BS210" s="63"/>
      <c r="BT210" s="82"/>
      <c r="BU210" s="82"/>
      <c r="BV210" s="63"/>
      <c r="BW210" s="4"/>
      <c r="BX210" s="6">
        <f>COUNT(C210:Q210)</f>
        <v>0</v>
      </c>
      <c r="BY210" s="71">
        <f>SUM(C211:Q211)</f>
        <v>0</v>
      </c>
      <c r="BZ210" s="148"/>
      <c r="CA210" s="152"/>
      <c r="CB210" s="154"/>
      <c r="CC210" s="176"/>
    </row>
    <row r="211" spans="2:81" hidden="1" x14ac:dyDescent="0.35">
      <c r="B211" s="8"/>
      <c r="C211" s="20"/>
      <c r="D211" s="26"/>
      <c r="E211" s="20"/>
      <c r="F211" s="20"/>
      <c r="G211" s="20"/>
      <c r="H211" s="20"/>
      <c r="I211" s="57"/>
      <c r="J211" s="54"/>
      <c r="K211" s="54"/>
      <c r="L211" s="54"/>
      <c r="M211" s="54"/>
      <c r="N211" s="54"/>
      <c r="O211" s="54"/>
      <c r="P211" s="54"/>
      <c r="Q211" s="4"/>
      <c r="R211" s="4"/>
      <c r="S211" s="4"/>
      <c r="T211" s="4"/>
      <c r="U211" s="67"/>
      <c r="V211" s="67"/>
      <c r="W211" s="67"/>
      <c r="X211" s="67"/>
      <c r="Y211" s="67"/>
      <c r="Z211" s="67"/>
      <c r="AA211" s="67"/>
      <c r="AB211" s="67"/>
      <c r="AC211" s="67"/>
      <c r="AD211" s="3">
        <v>4</v>
      </c>
      <c r="AE211" s="3"/>
      <c r="AF211" s="3"/>
      <c r="AG211" s="3"/>
      <c r="AH211" s="63"/>
      <c r="AI211" s="3"/>
      <c r="AJ211" s="3"/>
      <c r="AK211" s="3"/>
      <c r="AL211" s="57"/>
      <c r="AM211" s="57"/>
      <c r="AN211" s="74"/>
      <c r="AO211" s="26"/>
      <c r="AP211" s="74"/>
      <c r="AQ211" s="74"/>
      <c r="AR211" s="74"/>
      <c r="AS211" s="74"/>
      <c r="AT211" s="74"/>
      <c r="AU211" s="57"/>
      <c r="AV211" s="63"/>
      <c r="AW211" s="26"/>
      <c r="AX211" s="57"/>
      <c r="AY211" s="74"/>
      <c r="AZ211" s="74"/>
      <c r="BA211" s="82"/>
      <c r="BB211" s="74"/>
      <c r="BC211" s="74"/>
      <c r="BD211" s="82"/>
      <c r="BE211" s="57"/>
      <c r="BF211" s="74"/>
      <c r="BG211" s="82"/>
      <c r="BH211" s="82"/>
      <c r="BI211" s="74"/>
      <c r="BJ211" s="74"/>
      <c r="BK211" s="57"/>
      <c r="BL211" s="82"/>
      <c r="BM211" s="82"/>
      <c r="BN211" s="91"/>
      <c r="BO211" s="74"/>
      <c r="BP211" s="57"/>
      <c r="BQ211" s="74"/>
      <c r="BR211" s="82"/>
      <c r="BS211" s="63"/>
      <c r="BT211" s="82"/>
      <c r="BU211" s="82"/>
      <c r="BV211" s="63"/>
      <c r="BW211" s="4"/>
      <c r="BX211" s="6"/>
      <c r="BY211" s="71"/>
      <c r="BZ211" s="148"/>
      <c r="CA211" s="152"/>
      <c r="CB211" s="154"/>
      <c r="CC211" s="176"/>
    </row>
    <row r="212" spans="2:81" hidden="1" x14ac:dyDescent="0.35">
      <c r="B212" s="9"/>
      <c r="C212" s="74">
        <v>8</v>
      </c>
      <c r="D212" s="21">
        <v>7</v>
      </c>
      <c r="E212" s="74">
        <v>7</v>
      </c>
      <c r="F212" s="74">
        <v>7</v>
      </c>
      <c r="G212" s="74">
        <v>7</v>
      </c>
      <c r="H212" s="74">
        <v>7</v>
      </c>
      <c r="I212" s="21">
        <v>6</v>
      </c>
      <c r="J212" s="21">
        <v>6</v>
      </c>
      <c r="K212" s="63">
        <v>6</v>
      </c>
      <c r="L212" s="67">
        <v>6</v>
      </c>
      <c r="M212" s="67">
        <v>6</v>
      </c>
      <c r="N212" s="21">
        <v>5</v>
      </c>
      <c r="O212" s="64">
        <v>5</v>
      </c>
      <c r="P212" s="67">
        <v>5</v>
      </c>
      <c r="Q212" s="67">
        <v>5</v>
      </c>
      <c r="R212" s="21"/>
      <c r="S212" s="27"/>
      <c r="T212" s="21"/>
      <c r="U212" s="21"/>
      <c r="V212" s="58"/>
      <c r="W212" s="21"/>
      <c r="X212" s="27"/>
      <c r="Y212" s="27"/>
      <c r="Z212" s="27"/>
      <c r="AA212" s="26"/>
      <c r="AB212" s="26"/>
      <c r="AC212" s="63"/>
      <c r="AD212" s="67"/>
      <c r="AE212" s="67"/>
      <c r="AF212" s="67"/>
      <c r="AG212" s="67"/>
      <c r="AH212" s="67"/>
      <c r="AI212" s="63"/>
      <c r="AJ212" s="63"/>
      <c r="AK212" s="63"/>
      <c r="AL212" s="74"/>
      <c r="AM212" s="63"/>
      <c r="AN212" s="74"/>
      <c r="AO212" s="74"/>
      <c r="AP212" s="74"/>
      <c r="AQ212" s="57"/>
      <c r="AR212" s="57"/>
      <c r="AS212" s="26"/>
      <c r="AT212" s="74"/>
      <c r="AU212" s="82"/>
      <c r="AV212" s="74"/>
      <c r="AW212" s="57"/>
      <c r="AX212" s="63"/>
      <c r="AY212" s="26"/>
      <c r="AZ212" s="57"/>
      <c r="BA212" s="74"/>
      <c r="BB212" s="82"/>
      <c r="BC212" s="74"/>
      <c r="BD212" s="82"/>
      <c r="BE212" s="57"/>
      <c r="BF212" s="74"/>
      <c r="BG212" s="82"/>
      <c r="BH212" s="82"/>
      <c r="BI212" s="74"/>
      <c r="BJ212" s="74"/>
      <c r="BK212" s="57"/>
      <c r="BL212" s="82"/>
      <c r="BM212" s="74"/>
      <c r="BN212" s="91"/>
      <c r="BO212" s="74"/>
      <c r="BP212" s="57"/>
      <c r="BQ212" s="74"/>
      <c r="BR212" s="82"/>
      <c r="BS212" s="63"/>
      <c r="BT212" s="82"/>
      <c r="BU212" s="82"/>
      <c r="BV212" s="63"/>
      <c r="BW212" s="4"/>
      <c r="BX212" s="6"/>
      <c r="BY212" s="71"/>
      <c r="BZ212" s="148"/>
      <c r="CA212" s="152"/>
      <c r="CB212" s="154"/>
      <c r="CC212" s="176"/>
    </row>
    <row r="213" spans="2:81" hidden="1" x14ac:dyDescent="0.35">
      <c r="B213" s="8"/>
      <c r="C213" s="20">
        <v>9</v>
      </c>
      <c r="D213" s="74">
        <v>9</v>
      </c>
      <c r="E213" s="20">
        <v>8</v>
      </c>
      <c r="F213" s="67">
        <v>8</v>
      </c>
      <c r="G213" s="67">
        <v>8</v>
      </c>
      <c r="H213" s="63">
        <v>8</v>
      </c>
      <c r="I213" s="63">
        <v>8</v>
      </c>
      <c r="J213" s="20">
        <v>7</v>
      </c>
      <c r="K213" s="20">
        <v>7</v>
      </c>
      <c r="L213" s="20">
        <v>7</v>
      </c>
      <c r="M213" s="63">
        <v>7</v>
      </c>
      <c r="N213" s="67">
        <v>7</v>
      </c>
      <c r="O213" s="67">
        <v>7</v>
      </c>
      <c r="P213" s="67">
        <v>7</v>
      </c>
      <c r="Q213" s="67">
        <v>7</v>
      </c>
      <c r="R213" s="63">
        <v>7</v>
      </c>
      <c r="S213" s="74">
        <v>7</v>
      </c>
      <c r="T213" s="74">
        <v>7</v>
      </c>
      <c r="U213" s="74">
        <v>7</v>
      </c>
      <c r="V213" s="74">
        <v>7</v>
      </c>
      <c r="W213" s="74">
        <v>7</v>
      </c>
      <c r="X213" s="63">
        <v>7</v>
      </c>
      <c r="Y213" s="74">
        <v>7</v>
      </c>
      <c r="Z213" s="74">
        <v>7</v>
      </c>
      <c r="AA213" s="74">
        <v>7</v>
      </c>
      <c r="AB213" s="74">
        <v>7</v>
      </c>
      <c r="AC213" s="74">
        <v>7</v>
      </c>
      <c r="AD213" s="74">
        <v>7</v>
      </c>
      <c r="AE213" s="63">
        <v>6</v>
      </c>
      <c r="AF213" s="63">
        <v>6</v>
      </c>
      <c r="AG213" s="74">
        <v>6</v>
      </c>
      <c r="AH213" s="63">
        <v>6</v>
      </c>
      <c r="AI213" s="26">
        <v>5</v>
      </c>
      <c r="AJ213" s="82">
        <v>5</v>
      </c>
      <c r="AK213" s="57">
        <v>5</v>
      </c>
      <c r="AL213" s="82">
        <v>5</v>
      </c>
      <c r="AM213" s="63">
        <v>5</v>
      </c>
      <c r="AN213" s="26"/>
      <c r="AO213" s="20"/>
      <c r="AP213" s="20"/>
      <c r="AQ213" s="57"/>
      <c r="AR213" s="20"/>
      <c r="AS213" s="26"/>
      <c r="AT213" s="26"/>
      <c r="AU213" s="26"/>
      <c r="AV213" s="26"/>
      <c r="AW213" s="26"/>
      <c r="AX213" s="63"/>
      <c r="AY213" s="67"/>
      <c r="AZ213" s="67"/>
      <c r="BA213" s="67"/>
      <c r="BB213" s="74"/>
      <c r="BC213" s="74"/>
      <c r="BD213" s="74"/>
      <c r="BE213" s="57"/>
      <c r="BF213" s="57"/>
      <c r="BG213" s="26"/>
      <c r="BH213" s="74"/>
      <c r="BI213" s="82"/>
      <c r="BJ213" s="57"/>
      <c r="BK213" s="57"/>
      <c r="BL213" s="82"/>
      <c r="BM213" s="74"/>
      <c r="BN213" s="57"/>
      <c r="BO213" s="74"/>
      <c r="BP213" s="82"/>
      <c r="BQ213" s="82"/>
      <c r="BR213" s="82"/>
      <c r="BS213" s="91"/>
      <c r="BT213" s="57"/>
      <c r="BU213" s="82"/>
      <c r="BV213" s="82"/>
      <c r="BW213" s="4"/>
      <c r="BX213" s="6"/>
      <c r="BY213" s="71"/>
      <c r="BZ213" s="148"/>
      <c r="CA213" s="152"/>
      <c r="CB213" s="154"/>
      <c r="CC213" s="176"/>
    </row>
    <row r="214" spans="2:81" hidden="1" x14ac:dyDescent="0.35">
      <c r="B214" s="8"/>
      <c r="C214" s="74">
        <v>6</v>
      </c>
      <c r="D214" s="74">
        <v>6</v>
      </c>
      <c r="E214" s="70">
        <v>5</v>
      </c>
      <c r="F214" s="73">
        <v>5</v>
      </c>
      <c r="G214" s="73">
        <v>5</v>
      </c>
      <c r="H214" s="57">
        <v>5</v>
      </c>
      <c r="I214" s="74">
        <v>5</v>
      </c>
      <c r="J214" s="74">
        <v>5</v>
      </c>
      <c r="K214" s="74">
        <v>5</v>
      </c>
      <c r="L214" s="57">
        <v>5</v>
      </c>
      <c r="M214" s="74">
        <v>5</v>
      </c>
      <c r="N214" s="74">
        <v>5</v>
      </c>
      <c r="O214" s="57">
        <v>5</v>
      </c>
      <c r="P214" s="74">
        <v>5</v>
      </c>
      <c r="Q214" s="57">
        <v>5</v>
      </c>
      <c r="R214" s="20"/>
      <c r="S214" s="26"/>
      <c r="T214" s="20"/>
      <c r="U214" s="20"/>
      <c r="V214" s="20"/>
      <c r="W214" s="20"/>
      <c r="X214" s="57"/>
      <c r="Y214" s="20"/>
      <c r="Z214" s="20"/>
      <c r="AA214" s="26"/>
      <c r="AB214" s="26"/>
      <c r="AC214" s="20"/>
      <c r="AD214" s="63"/>
      <c r="AE214" s="26"/>
      <c r="AF214" s="26"/>
      <c r="AG214" s="26"/>
      <c r="AH214" s="63"/>
      <c r="AI214" s="67"/>
      <c r="AJ214" s="67"/>
      <c r="AK214" s="67"/>
      <c r="AL214" s="67"/>
      <c r="AM214" s="67"/>
      <c r="AN214" s="67"/>
      <c r="AO214" s="67"/>
      <c r="AP214" s="67"/>
      <c r="AQ214" s="63"/>
      <c r="AR214" s="63"/>
      <c r="AS214" s="63"/>
      <c r="AT214" s="74"/>
      <c r="AU214" s="74"/>
      <c r="AV214" s="74"/>
      <c r="AW214" s="74"/>
      <c r="AX214" s="57"/>
      <c r="AY214" s="26"/>
      <c r="AZ214" s="74"/>
      <c r="BA214" s="74"/>
      <c r="BB214" s="82"/>
      <c r="BC214" s="57"/>
      <c r="BD214" s="63"/>
      <c r="BE214" s="26"/>
      <c r="BF214" s="82"/>
      <c r="BG214" s="74"/>
      <c r="BH214" s="82"/>
      <c r="BI214" s="74"/>
      <c r="BJ214" s="82"/>
      <c r="BK214" s="82"/>
      <c r="BL214" s="74"/>
      <c r="BM214" s="74"/>
      <c r="BN214" s="57"/>
      <c r="BO214" s="82"/>
      <c r="BP214" s="91"/>
      <c r="BQ214" s="74"/>
      <c r="BR214" s="82"/>
      <c r="BS214" s="63"/>
      <c r="BT214" s="82"/>
      <c r="BU214" s="82"/>
      <c r="BV214" s="63"/>
      <c r="BW214" s="4"/>
      <c r="BX214" s="6"/>
      <c r="BY214" s="71"/>
      <c r="BZ214" s="148"/>
      <c r="CA214" s="152"/>
      <c r="CB214" s="154"/>
      <c r="CC214" s="176"/>
    </row>
    <row r="215" spans="2:81" hidden="1" x14ac:dyDescent="0.35">
      <c r="B215" s="8" t="s">
        <v>99</v>
      </c>
      <c r="C215" s="20"/>
      <c r="D215" s="26"/>
      <c r="E215" s="20"/>
      <c r="F215" s="20"/>
      <c r="G215" s="20"/>
      <c r="H215" s="20"/>
      <c r="I215" s="57"/>
      <c r="J215" s="20"/>
      <c r="K215" s="20"/>
      <c r="L215" s="26"/>
      <c r="M215" s="26"/>
      <c r="N215" s="20"/>
      <c r="O215" s="63"/>
      <c r="P215" s="26"/>
      <c r="Q215" s="26"/>
      <c r="R215" s="26"/>
      <c r="S215" s="63"/>
      <c r="T215" s="63"/>
      <c r="U215" s="67"/>
      <c r="V215" s="67"/>
      <c r="W215" s="67"/>
      <c r="X215" s="67"/>
      <c r="Y215" s="67"/>
      <c r="Z215" s="67"/>
      <c r="AA215" s="67"/>
      <c r="AB215" s="67"/>
      <c r="AC215" s="67"/>
      <c r="AD215" s="63"/>
      <c r="AE215" s="63"/>
      <c r="AF215" s="63"/>
      <c r="AG215" s="74"/>
      <c r="AH215" s="63"/>
      <c r="AI215" s="74"/>
      <c r="AJ215" s="74"/>
      <c r="AK215" s="74"/>
      <c r="AL215" s="57"/>
      <c r="AM215" s="57"/>
      <c r="AN215" s="74"/>
      <c r="AO215" s="26"/>
      <c r="AP215" s="74"/>
      <c r="AQ215" s="74"/>
      <c r="AR215" s="74"/>
      <c r="AS215" s="82"/>
      <c r="AT215" s="74"/>
      <c r="AU215" s="57"/>
      <c r="AV215" s="63"/>
      <c r="AW215" s="26"/>
      <c r="AX215" s="57"/>
      <c r="AY215" s="74"/>
      <c r="AZ215" s="74"/>
      <c r="BA215" s="82"/>
      <c r="BB215" s="74"/>
      <c r="BC215" s="74"/>
      <c r="BD215" s="82"/>
      <c r="BE215" s="57"/>
      <c r="BF215" s="74"/>
      <c r="BG215" s="82"/>
      <c r="BH215" s="82"/>
      <c r="BI215" s="74"/>
      <c r="BJ215" s="74"/>
      <c r="BK215" s="57"/>
      <c r="BL215" s="82"/>
      <c r="BM215" s="74"/>
      <c r="BN215" s="91"/>
      <c r="BO215" s="74"/>
      <c r="BP215" s="57"/>
      <c r="BQ215" s="74"/>
      <c r="BR215" s="82"/>
      <c r="BS215" s="63"/>
      <c r="BT215" s="82"/>
      <c r="BU215" s="82"/>
      <c r="BV215" s="63"/>
      <c r="BW215" s="4"/>
      <c r="BX215" s="6">
        <f>COUNT(C215:BW215)</f>
        <v>0</v>
      </c>
      <c r="BY215" s="71">
        <f>SUM(C216:BW216)</f>
        <v>0</v>
      </c>
      <c r="BZ215" s="148"/>
      <c r="CA215" s="152"/>
      <c r="CB215" s="154"/>
      <c r="CC215" s="176"/>
    </row>
    <row r="216" spans="2:81" hidden="1" x14ac:dyDescent="0.35">
      <c r="B216" s="8"/>
      <c r="C216" s="20"/>
      <c r="D216" s="26"/>
      <c r="E216" s="20"/>
      <c r="F216" s="20"/>
      <c r="G216" s="20"/>
      <c r="H216" s="20"/>
      <c r="I216" s="57"/>
      <c r="J216" s="20"/>
      <c r="K216" s="20"/>
      <c r="L216" s="26"/>
      <c r="M216" s="26"/>
      <c r="N216" s="20"/>
      <c r="O216" s="63"/>
      <c r="P216" s="26"/>
      <c r="Q216" s="26"/>
      <c r="R216" s="26"/>
      <c r="S216" s="63"/>
      <c r="T216" s="63"/>
      <c r="U216" s="67"/>
      <c r="V216" s="67"/>
      <c r="W216" s="67"/>
      <c r="X216" s="67"/>
      <c r="Y216" s="67"/>
      <c r="Z216" s="67"/>
      <c r="AA216" s="67"/>
      <c r="AB216" s="67"/>
      <c r="AC216" s="67"/>
      <c r="AD216" s="63"/>
      <c r="AE216" s="63"/>
      <c r="AF216" s="63"/>
      <c r="AG216" s="74"/>
      <c r="AH216" s="63"/>
      <c r="AI216" s="74"/>
      <c r="AJ216" s="74"/>
      <c r="AK216" s="74"/>
      <c r="AL216" s="57"/>
      <c r="AM216" s="57"/>
      <c r="AN216" s="74"/>
      <c r="AO216" s="26"/>
      <c r="AP216" s="74"/>
      <c r="AQ216" s="74"/>
      <c r="AR216" s="74"/>
      <c r="AS216" s="82"/>
      <c r="AT216" s="74"/>
      <c r="AU216" s="57"/>
      <c r="AV216" s="63"/>
      <c r="AW216" s="26"/>
      <c r="AX216" s="57"/>
      <c r="AY216" s="74"/>
      <c r="AZ216" s="74"/>
      <c r="BA216" s="82"/>
      <c r="BB216" s="74"/>
      <c r="BC216" s="74"/>
      <c r="BD216" s="82"/>
      <c r="BE216" s="57"/>
      <c r="BF216" s="74"/>
      <c r="BG216" s="82"/>
      <c r="BH216" s="82"/>
      <c r="BI216" s="74"/>
      <c r="BJ216" s="74"/>
      <c r="BK216" s="57"/>
      <c r="BL216" s="82"/>
      <c r="BM216" s="74"/>
      <c r="BN216" s="91"/>
      <c r="BO216" s="74"/>
      <c r="BP216" s="57"/>
      <c r="BQ216" s="74"/>
      <c r="BR216" s="82"/>
      <c r="BS216" s="63"/>
      <c r="BT216" s="82"/>
      <c r="BU216" s="82"/>
      <c r="BV216" s="63"/>
      <c r="BW216" s="4"/>
      <c r="BX216" s="6">
        <f>COUNT(C216:BW216)</f>
        <v>0</v>
      </c>
      <c r="BY216" s="71">
        <f>SUM(C217:BW217)</f>
        <v>182</v>
      </c>
      <c r="BZ216" s="148"/>
      <c r="CA216" s="152"/>
      <c r="CB216" s="154"/>
      <c r="CC216" s="176"/>
    </row>
    <row r="217" spans="2:81" hidden="1" x14ac:dyDescent="0.35">
      <c r="B217" s="8"/>
      <c r="C217" s="63">
        <v>6</v>
      </c>
      <c r="D217" s="63">
        <v>6</v>
      </c>
      <c r="E217" s="20">
        <v>5</v>
      </c>
      <c r="F217" s="26">
        <v>5</v>
      </c>
      <c r="G217" s="26">
        <v>5</v>
      </c>
      <c r="H217" s="63">
        <v>5</v>
      </c>
      <c r="I217" s="26">
        <v>5</v>
      </c>
      <c r="J217" s="26">
        <v>5</v>
      </c>
      <c r="K217" s="63">
        <v>5</v>
      </c>
      <c r="L217" s="73">
        <v>5</v>
      </c>
      <c r="M217" s="67">
        <v>5</v>
      </c>
      <c r="N217" s="67">
        <v>5</v>
      </c>
      <c r="O217" s="63">
        <v>5</v>
      </c>
      <c r="P217" s="63">
        <v>5</v>
      </c>
      <c r="Q217" s="74">
        <v>5</v>
      </c>
      <c r="R217" s="63">
        <v>5</v>
      </c>
      <c r="S217" s="74">
        <v>5</v>
      </c>
      <c r="T217" s="74">
        <v>5</v>
      </c>
      <c r="U217" s="57">
        <v>5</v>
      </c>
      <c r="V217" s="26">
        <v>5</v>
      </c>
      <c r="W217" s="74">
        <v>5</v>
      </c>
      <c r="X217" s="74">
        <v>5</v>
      </c>
      <c r="Y217" s="74">
        <v>5</v>
      </c>
      <c r="Z217" s="74">
        <v>5</v>
      </c>
      <c r="AA217" s="74">
        <v>5</v>
      </c>
      <c r="AB217" s="74">
        <v>5</v>
      </c>
      <c r="AC217" s="74">
        <v>5</v>
      </c>
      <c r="AD217" s="82">
        <v>5</v>
      </c>
      <c r="AE217" s="57">
        <v>5</v>
      </c>
      <c r="AF217" s="57">
        <v>5</v>
      </c>
      <c r="AG217" s="82">
        <v>5</v>
      </c>
      <c r="AH217" s="74">
        <v>5</v>
      </c>
      <c r="AI217" s="74">
        <v>5</v>
      </c>
      <c r="AJ217" s="57">
        <v>5</v>
      </c>
      <c r="AK217" s="82">
        <v>5</v>
      </c>
      <c r="AL217" s="63">
        <v>5</v>
      </c>
      <c r="AM217" s="20"/>
      <c r="AN217" s="26"/>
      <c r="AO217" s="20"/>
      <c r="AP217" s="20"/>
      <c r="AQ217" s="20"/>
      <c r="AR217" s="57"/>
      <c r="AS217" s="20"/>
      <c r="AT217" s="20"/>
      <c r="AU217" s="20"/>
      <c r="AV217" s="26"/>
      <c r="AW217" s="63"/>
      <c r="AX217" s="67"/>
      <c r="AY217" s="67"/>
      <c r="AZ217" s="67"/>
      <c r="BA217" s="67"/>
      <c r="BB217" s="67"/>
      <c r="BC217" s="67"/>
      <c r="BD217" s="74"/>
      <c r="BE217" s="57"/>
      <c r="BF217" s="74"/>
      <c r="BG217" s="74"/>
      <c r="BH217" s="82"/>
      <c r="BI217" s="57"/>
      <c r="BJ217" s="26"/>
      <c r="BK217" s="57"/>
      <c r="BL217" s="82"/>
      <c r="BM217" s="74"/>
      <c r="BN217" s="82"/>
      <c r="BO217" s="82"/>
      <c r="BP217" s="74"/>
      <c r="BQ217" s="74"/>
      <c r="BR217" s="91"/>
      <c r="BS217" s="74"/>
      <c r="BT217" s="82"/>
      <c r="BU217" s="82"/>
      <c r="BV217" s="63"/>
      <c r="BW217" s="4"/>
      <c r="BX217" s="6"/>
      <c r="BY217" s="71"/>
      <c r="BZ217" s="148"/>
      <c r="CA217" s="152"/>
      <c r="CB217" s="154"/>
      <c r="CC217" s="176"/>
    </row>
    <row r="218" spans="2:81" hidden="1" x14ac:dyDescent="0.35">
      <c r="B218" s="11"/>
      <c r="C218" s="21"/>
      <c r="D218" s="27"/>
      <c r="E218" s="21"/>
      <c r="F218" s="21"/>
      <c r="G218" s="21"/>
      <c r="H218" s="21"/>
      <c r="I218" s="58"/>
      <c r="J218" s="21"/>
      <c r="K218" s="21"/>
      <c r="L218" s="27"/>
      <c r="M218" s="27"/>
      <c r="N218" s="21"/>
      <c r="O218" s="64"/>
      <c r="P218" s="27"/>
      <c r="Q218" s="26"/>
      <c r="R218" s="26"/>
      <c r="S218" s="63"/>
      <c r="T218" s="63"/>
      <c r="U218" s="67"/>
      <c r="V218" s="67"/>
      <c r="W218" s="67"/>
      <c r="X218" s="67"/>
      <c r="Y218" s="67"/>
      <c r="Z218" s="67"/>
      <c r="AA218" s="67"/>
      <c r="AB218" s="67"/>
      <c r="AC218" s="67"/>
      <c r="AD218" s="63"/>
      <c r="AE218" s="63"/>
      <c r="AF218" s="63"/>
      <c r="AG218" s="74"/>
      <c r="AH218" s="63"/>
      <c r="AI218" s="74"/>
      <c r="AJ218" s="74"/>
      <c r="AK218" s="74"/>
      <c r="AL218" s="57">
        <v>5</v>
      </c>
      <c r="AM218" s="57">
        <v>5</v>
      </c>
      <c r="AN218" s="74"/>
      <c r="AO218" s="26"/>
      <c r="AP218" s="74"/>
      <c r="AQ218" s="74"/>
      <c r="AR218" s="74"/>
      <c r="AS218" s="82"/>
      <c r="AT218" s="74"/>
      <c r="AU218" s="57"/>
      <c r="AV218" s="63"/>
      <c r="AW218" s="26"/>
      <c r="AX218" s="57"/>
      <c r="AY218" s="74"/>
      <c r="AZ218" s="74"/>
      <c r="BA218" s="82"/>
      <c r="BB218" s="74"/>
      <c r="BC218" s="74"/>
      <c r="BD218" s="82"/>
      <c r="BE218" s="57"/>
      <c r="BF218" s="74"/>
      <c r="BG218" s="82"/>
      <c r="BH218" s="82"/>
      <c r="BI218" s="74"/>
      <c r="BJ218" s="74"/>
      <c r="BK218" s="57"/>
      <c r="BL218" s="82"/>
      <c r="BM218" s="74"/>
      <c r="BN218" s="91"/>
      <c r="BO218" s="74"/>
      <c r="BP218" s="57"/>
      <c r="BQ218" s="74"/>
      <c r="BR218" s="82"/>
      <c r="BS218" s="63"/>
      <c r="BT218" s="82"/>
      <c r="BU218" s="82"/>
      <c r="BV218" s="63"/>
      <c r="BW218" s="4"/>
      <c r="BX218" s="6"/>
      <c r="BY218" s="71"/>
      <c r="BZ218" s="148"/>
      <c r="CA218" s="152"/>
      <c r="CB218" s="154"/>
      <c r="CC218" s="176"/>
    </row>
    <row r="219" spans="2:81" hidden="1" x14ac:dyDescent="0.35">
      <c r="B219" s="10"/>
      <c r="C219" s="21"/>
      <c r="D219" s="27"/>
      <c r="E219" s="21"/>
      <c r="F219" s="21"/>
      <c r="G219" s="21"/>
      <c r="H219" s="21"/>
      <c r="I219" s="58">
        <v>5</v>
      </c>
      <c r="J219" s="21">
        <v>8</v>
      </c>
      <c r="K219" s="21"/>
      <c r="L219" s="27">
        <v>5</v>
      </c>
      <c r="M219" s="27"/>
      <c r="N219" s="21"/>
      <c r="O219" s="64"/>
      <c r="P219" s="27"/>
      <c r="Q219" s="26"/>
      <c r="R219" s="26"/>
      <c r="S219" s="63"/>
      <c r="T219" s="63"/>
      <c r="U219" s="67"/>
      <c r="V219" s="67"/>
      <c r="W219" s="67"/>
      <c r="X219" s="67"/>
      <c r="Y219" s="67"/>
      <c r="Z219" s="67"/>
      <c r="AA219" s="67"/>
      <c r="AB219" s="67"/>
      <c r="AC219" s="67"/>
      <c r="AD219" s="63"/>
      <c r="AE219" s="63"/>
      <c r="AF219" s="63"/>
      <c r="AG219" s="74"/>
      <c r="AH219" s="63"/>
      <c r="AI219" s="74"/>
      <c r="AJ219" s="74"/>
      <c r="AK219" s="74"/>
      <c r="AL219" s="57"/>
      <c r="AM219" s="57">
        <v>5</v>
      </c>
      <c r="AN219" s="74"/>
      <c r="AO219" s="26"/>
      <c r="AP219" s="74"/>
      <c r="AQ219" s="74"/>
      <c r="AR219" s="74"/>
      <c r="AS219" s="82"/>
      <c r="AT219" s="74"/>
      <c r="AU219" s="57"/>
      <c r="AV219" s="63"/>
      <c r="AW219" s="26"/>
      <c r="AX219" s="57"/>
      <c r="AY219" s="74"/>
      <c r="AZ219" s="74"/>
      <c r="BA219" s="82"/>
      <c r="BB219" s="74"/>
      <c r="BC219" s="74"/>
      <c r="BD219" s="82"/>
      <c r="BE219" s="57"/>
      <c r="BF219" s="74"/>
      <c r="BG219" s="82"/>
      <c r="BH219" s="82"/>
      <c r="BI219" s="74"/>
      <c r="BJ219" s="74"/>
      <c r="BK219" s="57"/>
      <c r="BL219" s="82"/>
      <c r="BM219" s="74"/>
      <c r="BN219" s="91"/>
      <c r="BO219" s="74"/>
      <c r="BP219" s="57"/>
      <c r="BQ219" s="74"/>
      <c r="BR219" s="82"/>
      <c r="BS219" s="63"/>
      <c r="BT219" s="82"/>
      <c r="BU219" s="82"/>
      <c r="BV219" s="63"/>
      <c r="BW219" s="4"/>
      <c r="BX219" s="6"/>
      <c r="BY219" s="71"/>
      <c r="BZ219" s="148"/>
      <c r="CA219" s="152"/>
      <c r="CB219" s="154"/>
      <c r="CC219" s="176"/>
    </row>
    <row r="220" spans="2:81" hidden="1" x14ac:dyDescent="0.35">
      <c r="B220" s="2" t="s">
        <v>103</v>
      </c>
      <c r="C220" s="3"/>
      <c r="D220" s="3"/>
      <c r="E220" s="3">
        <v>6</v>
      </c>
      <c r="F220" s="3"/>
      <c r="G220" s="3">
        <v>3</v>
      </c>
      <c r="H220" s="3">
        <v>7</v>
      </c>
      <c r="I220" s="3"/>
      <c r="J220" s="3">
        <v>3</v>
      </c>
      <c r="K220" s="3">
        <v>5</v>
      </c>
      <c r="L220" s="3"/>
      <c r="M220" s="3"/>
      <c r="N220" s="3">
        <v>4</v>
      </c>
      <c r="O220" s="3"/>
      <c r="P220" s="3"/>
      <c r="Q220" s="3"/>
      <c r="R220" s="3"/>
      <c r="S220" s="3">
        <v>2</v>
      </c>
      <c r="T220" s="3"/>
      <c r="U220" s="3"/>
      <c r="V220" s="3"/>
      <c r="W220" s="3"/>
      <c r="X220" s="3"/>
      <c r="Y220" s="3">
        <v>4</v>
      </c>
      <c r="Z220" s="3">
        <v>4</v>
      </c>
      <c r="AA220" s="3"/>
      <c r="AB220" s="3">
        <v>6</v>
      </c>
      <c r="AC220" s="3">
        <v>6</v>
      </c>
      <c r="AD220" s="3">
        <v>4</v>
      </c>
      <c r="AE220" s="3">
        <v>6</v>
      </c>
      <c r="AF220" s="3">
        <v>5</v>
      </c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>
        <v>4</v>
      </c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>
        <v>2</v>
      </c>
      <c r="BT220" s="3"/>
      <c r="BU220" s="3"/>
      <c r="BV220" s="3"/>
      <c r="BW220" s="3"/>
      <c r="BX220" s="5"/>
      <c r="BY220" s="116"/>
      <c r="BZ220" s="149"/>
      <c r="CA220" s="151"/>
      <c r="CB220" s="153"/>
      <c r="CC220" s="175"/>
    </row>
    <row r="221" spans="2:81" hidden="1" x14ac:dyDescent="0.35">
      <c r="B221" s="8" t="s">
        <v>104</v>
      </c>
      <c r="C221" s="20"/>
      <c r="D221" s="26"/>
      <c r="E221" s="20"/>
      <c r="F221" s="20"/>
      <c r="G221" s="20"/>
      <c r="H221" s="20"/>
      <c r="I221" s="57"/>
      <c r="J221" s="54"/>
      <c r="K221" s="54"/>
      <c r="L221" s="54"/>
      <c r="M221" s="54"/>
      <c r="N221" s="54"/>
      <c r="O221" s="54"/>
      <c r="P221" s="54"/>
      <c r="Q221" s="4"/>
      <c r="R221" s="4"/>
      <c r="S221" s="4"/>
      <c r="T221" s="4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3"/>
      <c r="AI221" s="67"/>
      <c r="AJ221" s="67"/>
      <c r="AK221" s="67"/>
      <c r="AL221" s="57"/>
      <c r="AM221" s="57"/>
      <c r="AN221" s="74"/>
      <c r="AO221" s="26"/>
      <c r="AP221" s="74"/>
      <c r="AQ221" s="74"/>
      <c r="AR221" s="74"/>
      <c r="AS221" s="74"/>
      <c r="AT221" s="74"/>
      <c r="AU221" s="57"/>
      <c r="AV221" s="63"/>
      <c r="AW221" s="26"/>
      <c r="AX221" s="57"/>
      <c r="AY221" s="74"/>
      <c r="AZ221" s="74"/>
      <c r="BA221" s="82"/>
      <c r="BB221" s="74"/>
      <c r="BC221" s="74"/>
      <c r="BD221" s="82"/>
      <c r="BE221" s="57"/>
      <c r="BF221" s="74"/>
      <c r="BG221" s="82"/>
      <c r="BH221" s="82"/>
      <c r="BI221" s="74"/>
      <c r="BJ221" s="74"/>
      <c r="BK221" s="57"/>
      <c r="BL221" s="82"/>
      <c r="BM221" s="82"/>
      <c r="BN221" s="91"/>
      <c r="BO221" s="74"/>
      <c r="BP221" s="57"/>
      <c r="BQ221" s="74"/>
      <c r="BR221" s="82"/>
      <c r="BS221" s="63"/>
      <c r="BT221" s="82"/>
      <c r="BU221" s="82"/>
      <c r="BV221" s="63"/>
      <c r="BW221" s="4"/>
      <c r="BX221" s="6">
        <f>COUNT(Q221:Q221)</f>
        <v>0</v>
      </c>
      <c r="BY221" s="71">
        <f>SUM(Q222:CB222)</f>
        <v>0</v>
      </c>
      <c r="BZ221" s="148"/>
      <c r="CA221" s="152"/>
      <c r="CB221" s="154"/>
      <c r="CC221" s="176"/>
    </row>
    <row r="222" spans="2:81" hidden="1" x14ac:dyDescent="0.35">
      <c r="B222" s="8"/>
      <c r="C222" s="20"/>
      <c r="D222" s="26"/>
      <c r="E222" s="20"/>
      <c r="F222" s="20"/>
      <c r="G222" s="20"/>
      <c r="H222" s="20"/>
      <c r="I222" s="57"/>
      <c r="J222" s="54"/>
      <c r="K222" s="54"/>
      <c r="L222" s="54"/>
      <c r="M222" s="54"/>
      <c r="N222" s="54"/>
      <c r="O222" s="54"/>
      <c r="P222" s="54"/>
      <c r="Q222" s="4"/>
      <c r="R222" s="4"/>
      <c r="S222" s="4"/>
      <c r="T222" s="4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3"/>
      <c r="AI222" s="67"/>
      <c r="AJ222" s="67"/>
      <c r="AK222" s="67"/>
      <c r="AL222" s="57"/>
      <c r="AM222" s="57"/>
      <c r="AN222" s="74"/>
      <c r="AO222" s="26"/>
      <c r="AP222" s="74"/>
      <c r="AQ222" s="74"/>
      <c r="AR222" s="74"/>
      <c r="AS222" s="74"/>
      <c r="AT222" s="74"/>
      <c r="AU222" s="57"/>
      <c r="AV222" s="63"/>
      <c r="AW222" s="26"/>
      <c r="AX222" s="57"/>
      <c r="AY222" s="74"/>
      <c r="AZ222" s="74"/>
      <c r="BA222" s="82"/>
      <c r="BB222" s="74"/>
      <c r="BC222" s="74"/>
      <c r="BD222" s="82"/>
      <c r="BE222" s="57"/>
      <c r="BF222" s="74"/>
      <c r="BG222" s="82"/>
      <c r="BH222" s="82"/>
      <c r="BI222" s="74"/>
      <c r="BJ222" s="74"/>
      <c r="BK222" s="57"/>
      <c r="BL222" s="82"/>
      <c r="BM222" s="82"/>
      <c r="BN222" s="91"/>
      <c r="BO222" s="74"/>
      <c r="BP222" s="57"/>
      <c r="BQ222" s="74"/>
      <c r="BR222" s="82"/>
      <c r="BS222" s="63"/>
      <c r="BT222" s="82"/>
      <c r="BU222" s="82"/>
      <c r="BV222" s="63"/>
      <c r="BW222" s="4"/>
      <c r="BX222" s="6"/>
      <c r="BY222" s="71"/>
      <c r="BZ222" s="148"/>
      <c r="CA222" s="152"/>
      <c r="CB222" s="154"/>
      <c r="CC222" s="176"/>
    </row>
    <row r="223" spans="2:81" hidden="1" x14ac:dyDescent="0.35">
      <c r="B223" s="8" t="s">
        <v>105</v>
      </c>
      <c r="C223" s="20"/>
      <c r="D223" s="26"/>
      <c r="E223" s="20"/>
      <c r="F223" s="20"/>
      <c r="G223" s="20"/>
      <c r="H223" s="20"/>
      <c r="I223" s="57"/>
      <c r="J223" s="54"/>
      <c r="K223" s="54"/>
      <c r="L223" s="54"/>
      <c r="M223" s="54"/>
      <c r="N223" s="54"/>
      <c r="O223" s="54"/>
      <c r="P223" s="54"/>
      <c r="Q223" s="4"/>
      <c r="R223" s="4"/>
      <c r="S223" s="4"/>
      <c r="T223" s="4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3"/>
      <c r="AI223" s="67"/>
      <c r="AJ223" s="67"/>
      <c r="AK223" s="67"/>
      <c r="AL223" s="57"/>
      <c r="AM223" s="57"/>
      <c r="AN223" s="74"/>
      <c r="AO223" s="26"/>
      <c r="AP223" s="74"/>
      <c r="AQ223" s="74"/>
      <c r="AR223" s="74"/>
      <c r="AS223" s="74"/>
      <c r="AT223" s="74"/>
      <c r="AU223" s="57"/>
      <c r="AV223" s="63"/>
      <c r="AW223" s="26"/>
      <c r="AX223" s="57"/>
      <c r="AY223" s="74"/>
      <c r="AZ223" s="74"/>
      <c r="BA223" s="82"/>
      <c r="BB223" s="74"/>
      <c r="BC223" s="74"/>
      <c r="BD223" s="82"/>
      <c r="BE223" s="57"/>
      <c r="BF223" s="74"/>
      <c r="BG223" s="82"/>
      <c r="BH223" s="82"/>
      <c r="BI223" s="74"/>
      <c r="BJ223" s="74"/>
      <c r="BK223" s="57"/>
      <c r="BL223" s="82"/>
      <c r="BM223" s="82"/>
      <c r="BN223" s="91"/>
      <c r="BO223" s="74"/>
      <c r="BP223" s="57"/>
      <c r="BQ223" s="74"/>
      <c r="BR223" s="82"/>
      <c r="BS223" s="63"/>
      <c r="BT223" s="82"/>
      <c r="BU223" s="82"/>
      <c r="BV223" s="63"/>
      <c r="BW223" s="4"/>
      <c r="BX223" s="6">
        <f>COUNT(Q223:Q223)</f>
        <v>0</v>
      </c>
      <c r="BY223" s="71">
        <f>SUM(Q224:CB224)</f>
        <v>0</v>
      </c>
      <c r="BZ223" s="148"/>
      <c r="CA223" s="152"/>
      <c r="CB223" s="154"/>
      <c r="CC223" s="176"/>
    </row>
    <row r="224" spans="2:81" hidden="1" x14ac:dyDescent="0.35">
      <c r="B224" s="8"/>
      <c r="C224" s="20"/>
      <c r="D224" s="26"/>
      <c r="E224" s="20"/>
      <c r="F224" s="20"/>
      <c r="G224" s="20"/>
      <c r="H224" s="20"/>
      <c r="I224" s="57"/>
      <c r="J224" s="54"/>
      <c r="K224" s="54"/>
      <c r="L224" s="54"/>
      <c r="M224" s="54"/>
      <c r="N224" s="54"/>
      <c r="O224" s="54"/>
      <c r="P224" s="54"/>
      <c r="Q224" s="4"/>
      <c r="R224" s="4"/>
      <c r="S224" s="4"/>
      <c r="T224" s="4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3"/>
      <c r="AI224" s="67"/>
      <c r="AJ224" s="67"/>
      <c r="AK224" s="67"/>
      <c r="AL224" s="57"/>
      <c r="AM224" s="57"/>
      <c r="AN224" s="74"/>
      <c r="AO224" s="26"/>
      <c r="AP224" s="74"/>
      <c r="AQ224" s="74"/>
      <c r="AR224" s="74"/>
      <c r="AS224" s="74"/>
      <c r="AT224" s="74"/>
      <c r="AU224" s="57"/>
      <c r="AV224" s="63"/>
      <c r="AW224" s="26"/>
      <c r="AX224" s="57"/>
      <c r="AY224" s="74"/>
      <c r="AZ224" s="74"/>
      <c r="BA224" s="82"/>
      <c r="BB224" s="74"/>
      <c r="BC224" s="74"/>
      <c r="BD224" s="82"/>
      <c r="BE224" s="57"/>
      <c r="BF224" s="74"/>
      <c r="BG224" s="82"/>
      <c r="BH224" s="82"/>
      <c r="BI224" s="74"/>
      <c r="BJ224" s="74"/>
      <c r="BK224" s="57"/>
      <c r="BL224" s="82"/>
      <c r="BM224" s="82"/>
      <c r="BN224" s="91"/>
      <c r="BO224" s="74"/>
      <c r="BP224" s="57"/>
      <c r="BQ224" s="74"/>
      <c r="BR224" s="82"/>
      <c r="BS224" s="63"/>
      <c r="BT224" s="82"/>
      <c r="BU224" s="82"/>
      <c r="BV224" s="63"/>
      <c r="BW224" s="4"/>
      <c r="BX224" s="6"/>
      <c r="BY224" s="71"/>
      <c r="BZ224" s="148"/>
      <c r="CA224" s="152"/>
      <c r="CB224" s="154"/>
      <c r="CC224" s="176"/>
    </row>
    <row r="225" spans="2:81" hidden="1" x14ac:dyDescent="0.35">
      <c r="B225" s="8"/>
      <c r="C225" s="20"/>
      <c r="D225" s="26"/>
      <c r="E225" s="20"/>
      <c r="F225" s="20"/>
      <c r="G225" s="20"/>
      <c r="H225" s="20"/>
      <c r="I225" s="57"/>
      <c r="J225" s="20"/>
      <c r="K225" s="20"/>
      <c r="L225" s="26"/>
      <c r="M225" s="26"/>
      <c r="N225" s="20"/>
      <c r="O225" s="63"/>
      <c r="P225" s="26"/>
      <c r="Q225" s="26"/>
      <c r="R225" s="26"/>
      <c r="S225" s="70">
        <v>5</v>
      </c>
      <c r="T225" s="63"/>
      <c r="U225" s="67"/>
      <c r="V225" s="67"/>
      <c r="W225" s="67"/>
      <c r="X225" s="67"/>
      <c r="Y225" s="67"/>
      <c r="Z225" s="67"/>
      <c r="AA225" s="67"/>
      <c r="AB225" s="67"/>
      <c r="AC225" s="67"/>
      <c r="AD225" s="63"/>
      <c r="AE225" s="63"/>
      <c r="AF225" s="63"/>
      <c r="AG225" s="74"/>
      <c r="AH225" s="73">
        <v>5</v>
      </c>
      <c r="AI225" s="74"/>
      <c r="AJ225" s="74"/>
      <c r="AK225" s="74"/>
      <c r="AL225" s="57">
        <v>5</v>
      </c>
      <c r="AM225" s="57"/>
      <c r="AN225" s="74"/>
      <c r="AO225" s="26"/>
      <c r="AP225" s="74"/>
      <c r="AQ225" s="74"/>
      <c r="AR225" s="74"/>
      <c r="AS225" s="82"/>
      <c r="AT225" s="74"/>
      <c r="AU225" s="57"/>
      <c r="AV225" s="63"/>
      <c r="AW225" s="26"/>
      <c r="AX225" s="57"/>
      <c r="AY225" s="74"/>
      <c r="AZ225" s="74"/>
      <c r="BA225" s="82"/>
      <c r="BB225" s="74"/>
      <c r="BC225" s="74"/>
      <c r="BD225" s="82"/>
      <c r="BE225" s="57"/>
      <c r="BF225" s="74"/>
      <c r="BG225" s="82"/>
      <c r="BH225" s="82"/>
      <c r="BI225" s="74"/>
      <c r="BJ225" s="74"/>
      <c r="BK225" s="57"/>
      <c r="BL225" s="82"/>
      <c r="BM225" s="74"/>
      <c r="BN225" s="91"/>
      <c r="BO225" s="74"/>
      <c r="BP225" s="57"/>
      <c r="BQ225" s="74"/>
      <c r="BR225" s="73">
        <v>5</v>
      </c>
      <c r="BS225" s="63"/>
      <c r="BT225" s="82"/>
      <c r="BU225" s="82"/>
      <c r="BV225" s="63"/>
      <c r="BW225" s="4"/>
      <c r="BX225" s="6"/>
      <c r="BY225" s="71"/>
      <c r="BZ225" s="148"/>
      <c r="CA225" s="152"/>
      <c r="CB225" s="154"/>
      <c r="CC225" s="176"/>
    </row>
    <row r="226" spans="2:81" hidden="1" x14ac:dyDescent="0.35">
      <c r="B226" s="8"/>
      <c r="C226" s="20"/>
      <c r="D226" s="26"/>
      <c r="E226" s="20"/>
      <c r="F226" s="20"/>
      <c r="G226" s="20"/>
      <c r="H226" s="20"/>
      <c r="I226" s="57"/>
      <c r="J226" s="20"/>
      <c r="K226" s="20"/>
      <c r="L226" s="26"/>
      <c r="M226" s="26"/>
      <c r="N226" s="20"/>
      <c r="O226" s="63"/>
      <c r="P226" s="26"/>
      <c r="Q226" s="26"/>
      <c r="R226" s="26"/>
      <c r="S226" s="63">
        <v>5</v>
      </c>
      <c r="T226" s="63"/>
      <c r="U226" s="67"/>
      <c r="V226" s="67"/>
      <c r="W226" s="67"/>
      <c r="X226" s="67"/>
      <c r="Y226" s="67"/>
      <c r="Z226" s="67"/>
      <c r="AA226" s="67"/>
      <c r="AB226" s="67"/>
      <c r="AC226" s="67"/>
      <c r="AD226" s="63">
        <v>6</v>
      </c>
      <c r="AE226" s="63"/>
      <c r="AF226" s="63">
        <v>6</v>
      </c>
      <c r="AG226" s="74"/>
      <c r="AH226" s="63">
        <v>7</v>
      </c>
      <c r="AI226" s="74"/>
      <c r="AJ226" s="74"/>
      <c r="AK226" s="74"/>
      <c r="AL226" s="57"/>
      <c r="AM226" s="57"/>
      <c r="AN226" s="74"/>
      <c r="AO226" s="26"/>
      <c r="AP226" s="74"/>
      <c r="AQ226" s="74"/>
      <c r="AR226" s="74"/>
      <c r="AS226" s="82"/>
      <c r="AT226" s="74"/>
      <c r="AU226" s="57"/>
      <c r="AV226" s="63"/>
      <c r="AW226" s="26"/>
      <c r="AX226" s="57"/>
      <c r="AY226" s="74"/>
      <c r="AZ226" s="74"/>
      <c r="BA226" s="82"/>
      <c r="BB226" s="74"/>
      <c r="BC226" s="74"/>
      <c r="BD226" s="82"/>
      <c r="BE226" s="57"/>
      <c r="BF226" s="74"/>
      <c r="BG226" s="82"/>
      <c r="BH226" s="82"/>
      <c r="BI226" s="74"/>
      <c r="BJ226" s="74"/>
      <c r="BK226" s="57"/>
      <c r="BL226" s="82"/>
      <c r="BM226" s="74"/>
      <c r="BN226" s="91"/>
      <c r="BO226" s="74"/>
      <c r="BP226" s="57"/>
      <c r="BQ226" s="74"/>
      <c r="BR226" s="82"/>
      <c r="BS226" s="63"/>
      <c r="BT226" s="82"/>
      <c r="BU226" s="82"/>
      <c r="BV226" s="63"/>
      <c r="BW226" s="4"/>
      <c r="BX226" s="6"/>
      <c r="BY226" s="71"/>
      <c r="BZ226" s="148"/>
      <c r="CA226" s="152"/>
      <c r="CB226" s="154"/>
      <c r="CC226" s="176"/>
    </row>
    <row r="227" spans="2:81" hidden="1" x14ac:dyDescent="0.35">
      <c r="B227" s="8"/>
      <c r="C227" s="20"/>
      <c r="D227" s="26"/>
      <c r="E227" s="20"/>
      <c r="F227" s="20"/>
      <c r="G227" s="20"/>
      <c r="H227" s="20"/>
      <c r="I227" s="57"/>
      <c r="J227" s="20"/>
      <c r="K227" s="20"/>
      <c r="L227" s="26"/>
      <c r="M227" s="26"/>
      <c r="N227" s="20"/>
      <c r="O227" s="63"/>
      <c r="P227" s="26"/>
      <c r="Q227" s="26"/>
      <c r="R227" s="26"/>
      <c r="S227" s="70">
        <v>5</v>
      </c>
      <c r="T227" s="63"/>
      <c r="U227" s="67"/>
      <c r="V227" s="67"/>
      <c r="W227" s="67"/>
      <c r="X227" s="67"/>
      <c r="Y227" s="67"/>
      <c r="Z227" s="67"/>
      <c r="AA227" s="67"/>
      <c r="AB227" s="67"/>
      <c r="AC227" s="67"/>
      <c r="AD227" s="63"/>
      <c r="AE227" s="63"/>
      <c r="AF227" s="63"/>
      <c r="AG227" s="74"/>
      <c r="AH227" s="73">
        <v>5</v>
      </c>
      <c r="AI227" s="74"/>
      <c r="AJ227" s="74"/>
      <c r="AK227" s="74"/>
      <c r="AL227" s="57">
        <v>5</v>
      </c>
      <c r="AM227" s="57">
        <v>5</v>
      </c>
      <c r="AN227" s="74"/>
      <c r="AO227" s="26"/>
      <c r="AP227" s="74"/>
      <c r="AQ227" s="74"/>
      <c r="AR227" s="74"/>
      <c r="AS227" s="82"/>
      <c r="AT227" s="74"/>
      <c r="AU227" s="57"/>
      <c r="AV227" s="63"/>
      <c r="AW227" s="26"/>
      <c r="AX227" s="57"/>
      <c r="AY227" s="74"/>
      <c r="AZ227" s="74"/>
      <c r="BA227" s="82"/>
      <c r="BB227" s="74"/>
      <c r="BC227" s="74"/>
      <c r="BD227" s="82"/>
      <c r="BE227" s="57"/>
      <c r="BF227" s="74"/>
      <c r="BG227" s="82"/>
      <c r="BH227" s="82"/>
      <c r="BI227" s="74"/>
      <c r="BJ227" s="74"/>
      <c r="BK227" s="57">
        <v>5</v>
      </c>
      <c r="BL227" s="82"/>
      <c r="BM227" s="74"/>
      <c r="BN227" s="91"/>
      <c r="BO227" s="74"/>
      <c r="BP227" s="57">
        <v>5</v>
      </c>
      <c r="BQ227" s="74"/>
      <c r="BR227" s="82"/>
      <c r="BS227" s="63"/>
      <c r="BT227" s="82"/>
      <c r="BU227" s="82"/>
      <c r="BV227" s="63"/>
      <c r="BW227" s="4"/>
      <c r="BX227" s="6"/>
      <c r="BY227" s="71"/>
      <c r="BZ227" s="148"/>
      <c r="CA227" s="152"/>
      <c r="CB227" s="154"/>
      <c r="CC227" s="176"/>
    </row>
    <row r="228" spans="2:81" hidden="1" x14ac:dyDescent="0.35">
      <c r="B228" s="8"/>
      <c r="C228" s="63">
        <v>6</v>
      </c>
      <c r="D228" s="74">
        <v>6</v>
      </c>
      <c r="E228" s="20">
        <v>5</v>
      </c>
      <c r="F228" s="20">
        <v>5</v>
      </c>
      <c r="G228" s="20">
        <v>5</v>
      </c>
      <c r="H228" s="20">
        <v>5</v>
      </c>
      <c r="I228" s="20">
        <v>5</v>
      </c>
      <c r="J228" s="20">
        <v>5</v>
      </c>
      <c r="K228" s="70">
        <v>5</v>
      </c>
      <c r="L228" s="67">
        <v>5</v>
      </c>
      <c r="M228" s="67">
        <v>5</v>
      </c>
      <c r="N228" s="67">
        <v>5</v>
      </c>
      <c r="O228" s="67">
        <v>5</v>
      </c>
      <c r="P228" s="63">
        <v>5</v>
      </c>
      <c r="Q228" s="63">
        <v>5</v>
      </c>
      <c r="R228" s="63">
        <v>5</v>
      </c>
      <c r="S228" s="57">
        <v>5</v>
      </c>
      <c r="T228" s="74">
        <v>5</v>
      </c>
      <c r="U228" s="63">
        <v>5</v>
      </c>
      <c r="V228" s="74">
        <v>5</v>
      </c>
      <c r="W228" s="74">
        <v>5</v>
      </c>
      <c r="X228" s="57">
        <v>5</v>
      </c>
      <c r="Y228" s="74">
        <v>5</v>
      </c>
      <c r="Z228" s="57">
        <v>5</v>
      </c>
      <c r="AA228" s="74">
        <v>5</v>
      </c>
      <c r="AB228" s="57">
        <v>5</v>
      </c>
      <c r="AC228" s="63">
        <v>5</v>
      </c>
      <c r="AD228" s="63">
        <v>5</v>
      </c>
      <c r="AE228" s="20"/>
      <c r="AF228" s="26"/>
      <c r="AG228" s="20"/>
      <c r="AH228" s="57"/>
      <c r="AI228" s="26"/>
      <c r="AJ228" s="26"/>
      <c r="AK228" s="63"/>
      <c r="AL228" s="26"/>
      <c r="AM228" s="26"/>
      <c r="AN228" s="26"/>
      <c r="AO228" s="63"/>
      <c r="AP228" s="67"/>
      <c r="AQ228" s="67"/>
      <c r="AR228" s="67"/>
      <c r="AS228" s="67"/>
      <c r="AT228" s="67"/>
      <c r="AU228" s="74"/>
      <c r="AV228" s="74"/>
      <c r="AW228" s="74"/>
      <c r="AX228" s="74"/>
      <c r="AY228" s="57"/>
      <c r="AZ228" s="74"/>
      <c r="BA228" s="26"/>
      <c r="BB228" s="74"/>
      <c r="BC228" s="74"/>
      <c r="BD228" s="74"/>
      <c r="BE228" s="82"/>
      <c r="BF228" s="57"/>
      <c r="BG228" s="26"/>
      <c r="BH228" s="57"/>
      <c r="BI228" s="82"/>
      <c r="BJ228" s="74"/>
      <c r="BK228" s="82"/>
      <c r="BL228" s="74"/>
      <c r="BM228" s="82"/>
      <c r="BN228" s="82"/>
      <c r="BO228" s="74"/>
      <c r="BP228" s="82"/>
      <c r="BQ228" s="91"/>
      <c r="BR228" s="74"/>
      <c r="BS228" s="74"/>
      <c r="BT228" s="82"/>
      <c r="BU228" s="82"/>
      <c r="BV228" s="82"/>
      <c r="BW228" s="4"/>
      <c r="BX228" s="6"/>
      <c r="BY228" s="7"/>
      <c r="BZ228" s="32"/>
      <c r="CA228" s="152"/>
      <c r="CB228" s="154"/>
      <c r="CC228" s="176"/>
    </row>
  </sheetData>
  <sortState xmlns:xlrd2="http://schemas.microsoft.com/office/spreadsheetml/2017/richdata2" ref="B145:CC227">
    <sortCondition descending="1" ref="CC145:CC227"/>
    <sortCondition ref="CA145:CA22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E3A2-1D3E-4B37-A09A-7E3260EA88A3}">
  <dimension ref="A1:S66"/>
  <sheetViews>
    <sheetView topLeftCell="A50" workbookViewId="0">
      <selection activeCell="V67" sqref="V67"/>
    </sheetView>
  </sheetViews>
  <sheetFormatPr defaultRowHeight="14.4" x14ac:dyDescent="0.3"/>
  <cols>
    <col min="2" max="2" width="15.44140625" customWidth="1"/>
    <col min="3" max="3" width="7.33203125" customWidth="1"/>
    <col min="4" max="4" width="1.21875" customWidth="1"/>
    <col min="5" max="5" width="16.44140625" customWidth="1"/>
    <col min="6" max="6" width="6.77734375" customWidth="1"/>
    <col min="7" max="7" width="1.33203125" customWidth="1"/>
    <col min="8" max="8" width="18.33203125" customWidth="1"/>
    <col min="9" max="9" width="6.77734375" customWidth="1"/>
    <col min="10" max="10" width="1.44140625" customWidth="1"/>
    <col min="11" max="11" width="21.88671875" bestFit="1" customWidth="1"/>
    <col min="12" max="12" width="5.88671875" customWidth="1"/>
    <col min="13" max="13" width="1.109375" customWidth="1"/>
    <col min="14" max="14" width="15.21875" bestFit="1" customWidth="1"/>
    <col min="15" max="15" width="4.88671875" style="32" customWidth="1"/>
    <col min="16" max="16" width="15.77734375" bestFit="1" customWidth="1"/>
    <col min="17" max="17" width="6.109375" style="32" customWidth="1"/>
    <col min="18" max="18" width="1.109375" customWidth="1"/>
    <col min="19" max="19" width="17.21875" bestFit="1" customWidth="1"/>
  </cols>
  <sheetData>
    <row r="1" spans="1:13" ht="33" x14ac:dyDescent="0.6">
      <c r="A1" s="31" t="s">
        <v>111</v>
      </c>
      <c r="C1" s="32"/>
      <c r="D1" s="33"/>
      <c r="F1" s="32"/>
      <c r="G1" s="34"/>
      <c r="I1" s="32"/>
      <c r="J1" s="34"/>
      <c r="L1" s="32"/>
      <c r="M1" s="32"/>
    </row>
    <row r="2" spans="1:13" ht="15.6" x14ac:dyDescent="0.3">
      <c r="A2" s="35" t="s">
        <v>112</v>
      </c>
      <c r="C2" s="32"/>
      <c r="D2" s="33"/>
      <c r="F2" s="32"/>
      <c r="G2" s="34"/>
      <c r="I2" s="32"/>
      <c r="J2" s="34"/>
      <c r="L2" s="32"/>
      <c r="M2" s="32"/>
    </row>
    <row r="3" spans="1:13" x14ac:dyDescent="0.3">
      <c r="A3" s="34" t="s">
        <v>113</v>
      </c>
      <c r="C3" s="32"/>
      <c r="D3" s="33"/>
      <c r="F3" s="32"/>
      <c r="G3" s="34"/>
      <c r="I3" s="32"/>
      <c r="J3" s="34"/>
      <c r="L3" s="32"/>
      <c r="M3" s="32"/>
    </row>
    <row r="4" spans="1:13" x14ac:dyDescent="0.3">
      <c r="A4" s="34"/>
      <c r="C4" s="32"/>
      <c r="D4" s="33"/>
      <c r="F4" s="32"/>
      <c r="G4" s="34"/>
      <c r="I4" s="32"/>
      <c r="J4" s="34"/>
      <c r="L4" s="32"/>
      <c r="M4" s="32"/>
    </row>
    <row r="5" spans="1:13" ht="15.6" x14ac:dyDescent="0.3">
      <c r="A5" s="35" t="s">
        <v>114</v>
      </c>
      <c r="C5" s="32"/>
      <c r="D5" s="33"/>
      <c r="F5" s="32"/>
      <c r="G5" s="34"/>
      <c r="I5" s="32"/>
      <c r="J5" s="34"/>
      <c r="L5" s="32"/>
      <c r="M5" s="32"/>
    </row>
    <row r="6" spans="1:13" x14ac:dyDescent="0.3">
      <c r="A6" s="34" t="s">
        <v>115</v>
      </c>
      <c r="C6" s="32"/>
      <c r="D6" s="33"/>
      <c r="F6" s="32"/>
      <c r="G6" s="34"/>
      <c r="I6" s="32"/>
      <c r="J6" s="34"/>
      <c r="L6" s="32"/>
      <c r="M6" s="32"/>
    </row>
    <row r="7" spans="1:13" x14ac:dyDescent="0.3">
      <c r="A7" s="34"/>
      <c r="C7" s="32"/>
      <c r="D7" s="33"/>
      <c r="F7" s="32"/>
      <c r="G7" s="34"/>
      <c r="I7" s="32"/>
      <c r="J7" s="34"/>
      <c r="L7" s="32"/>
      <c r="M7" s="32"/>
    </row>
    <row r="8" spans="1:13" ht="15.6" x14ac:dyDescent="0.3">
      <c r="A8" s="35" t="s">
        <v>116</v>
      </c>
      <c r="C8" s="32"/>
      <c r="D8" s="33"/>
      <c r="F8" s="32"/>
      <c r="G8" s="34"/>
      <c r="I8" s="32"/>
      <c r="J8" s="34"/>
      <c r="L8" s="32"/>
      <c r="M8" s="32"/>
    </row>
    <row r="9" spans="1:13" x14ac:dyDescent="0.3">
      <c r="A9" s="34" t="s">
        <v>117</v>
      </c>
      <c r="C9" s="32"/>
      <c r="D9" s="33"/>
      <c r="F9" s="32"/>
      <c r="G9" s="34"/>
      <c r="I9" s="32"/>
      <c r="J9" s="34"/>
      <c r="L9" s="32"/>
      <c r="M9" s="32"/>
    </row>
    <row r="10" spans="1:13" x14ac:dyDescent="0.3">
      <c r="A10" s="34"/>
      <c r="C10" s="32"/>
      <c r="D10" s="33"/>
      <c r="F10" s="32"/>
      <c r="G10" s="34"/>
      <c r="I10" s="32"/>
      <c r="J10" s="34"/>
      <c r="L10" s="32"/>
      <c r="M10" s="32"/>
    </row>
    <row r="11" spans="1:13" ht="15.6" x14ac:dyDescent="0.3">
      <c r="A11" s="35" t="s">
        <v>207</v>
      </c>
      <c r="C11" s="32"/>
      <c r="D11" s="33"/>
      <c r="F11" s="32"/>
      <c r="G11" s="34"/>
      <c r="I11" s="32"/>
      <c r="J11" s="34"/>
      <c r="L11" s="32"/>
      <c r="M11" s="32"/>
    </row>
    <row r="12" spans="1:13" x14ac:dyDescent="0.3">
      <c r="A12" s="34" t="s">
        <v>118</v>
      </c>
      <c r="C12" s="32"/>
      <c r="D12" s="33"/>
      <c r="F12" s="32"/>
      <c r="G12" s="34"/>
      <c r="I12" s="32"/>
      <c r="J12" s="34"/>
      <c r="L12" s="32"/>
      <c r="M12" s="32"/>
    </row>
    <row r="13" spans="1:13" x14ac:dyDescent="0.3">
      <c r="A13" s="34" t="s">
        <v>119</v>
      </c>
      <c r="C13" s="32"/>
      <c r="D13" s="33"/>
      <c r="F13" s="32"/>
      <c r="G13" s="34"/>
      <c r="I13" s="32"/>
      <c r="J13" s="34"/>
      <c r="L13" s="32"/>
      <c r="M13" s="32"/>
    </row>
    <row r="14" spans="1:13" x14ac:dyDescent="0.3">
      <c r="A14" s="32"/>
      <c r="C14" s="32"/>
      <c r="D14" s="33"/>
      <c r="F14" s="32"/>
      <c r="G14" s="34"/>
      <c r="I14" s="32"/>
      <c r="J14" s="34"/>
      <c r="L14" s="32"/>
      <c r="M14" s="32"/>
    </row>
    <row r="15" spans="1:13" x14ac:dyDescent="0.3">
      <c r="A15" s="36"/>
      <c r="B15" s="37" t="s">
        <v>120</v>
      </c>
      <c r="C15" s="38" t="s">
        <v>121</v>
      </c>
      <c r="D15" s="39"/>
      <c r="E15" s="37" t="s">
        <v>122</v>
      </c>
      <c r="F15" s="38" t="s">
        <v>121</v>
      </c>
      <c r="G15" s="40"/>
      <c r="H15" s="37" t="s">
        <v>123</v>
      </c>
      <c r="I15" s="38" t="s">
        <v>121</v>
      </c>
      <c r="J15" s="40"/>
      <c r="K15" s="37" t="s">
        <v>124</v>
      </c>
      <c r="L15" s="32"/>
      <c r="M15" s="32"/>
    </row>
    <row r="16" spans="1:13" x14ac:dyDescent="0.3">
      <c r="A16" s="30">
        <v>1982</v>
      </c>
      <c r="B16" s="41" t="s">
        <v>125</v>
      </c>
      <c r="C16" s="36">
        <v>90</v>
      </c>
      <c r="D16" s="42"/>
      <c r="E16" s="41" t="s">
        <v>126</v>
      </c>
      <c r="F16" s="36">
        <v>130</v>
      </c>
      <c r="G16" s="43"/>
      <c r="H16" s="41" t="s">
        <v>127</v>
      </c>
      <c r="I16" s="36">
        <v>42</v>
      </c>
      <c r="J16" s="43"/>
      <c r="K16" s="41"/>
      <c r="L16" s="32"/>
      <c r="M16" s="32"/>
    </row>
    <row r="17" spans="1:13" x14ac:dyDescent="0.3">
      <c r="A17" s="36">
        <v>1983</v>
      </c>
      <c r="B17" s="44" t="s">
        <v>128</v>
      </c>
      <c r="C17" s="36">
        <v>81</v>
      </c>
      <c r="D17" s="42"/>
      <c r="E17" s="44" t="s">
        <v>129</v>
      </c>
      <c r="F17" s="36">
        <v>204</v>
      </c>
      <c r="G17" s="43"/>
      <c r="H17" s="44" t="s">
        <v>130</v>
      </c>
      <c r="I17" s="36">
        <v>151</v>
      </c>
      <c r="J17" s="43"/>
      <c r="K17" s="44"/>
      <c r="L17" s="32"/>
      <c r="M17" s="32"/>
    </row>
    <row r="18" spans="1:13" x14ac:dyDescent="0.3">
      <c r="A18" s="36">
        <v>1984</v>
      </c>
      <c r="B18" s="44" t="s">
        <v>131</v>
      </c>
      <c r="C18" s="36">
        <v>99</v>
      </c>
      <c r="D18" s="42"/>
      <c r="E18" s="44" t="s">
        <v>132</v>
      </c>
      <c r="F18" s="36">
        <v>272</v>
      </c>
      <c r="G18" s="43"/>
      <c r="H18" s="44" t="s">
        <v>133</v>
      </c>
      <c r="I18" s="36">
        <v>92</v>
      </c>
      <c r="J18" s="43"/>
      <c r="K18" s="44"/>
      <c r="L18" s="32"/>
      <c r="M18" s="32"/>
    </row>
    <row r="19" spans="1:13" x14ac:dyDescent="0.3">
      <c r="A19" s="36">
        <v>1985</v>
      </c>
      <c r="B19" s="44" t="s">
        <v>131</v>
      </c>
      <c r="C19" s="36">
        <v>104</v>
      </c>
      <c r="D19" s="42"/>
      <c r="E19" s="44" t="s">
        <v>134</v>
      </c>
      <c r="F19" s="36">
        <v>241</v>
      </c>
      <c r="G19" s="43"/>
      <c r="H19" s="44" t="s">
        <v>135</v>
      </c>
      <c r="I19" s="36">
        <v>88</v>
      </c>
      <c r="J19" s="43"/>
      <c r="K19" s="44"/>
      <c r="L19" s="32"/>
      <c r="M19" s="32"/>
    </row>
    <row r="20" spans="1:13" x14ac:dyDescent="0.3">
      <c r="A20" s="36">
        <v>1986</v>
      </c>
      <c r="B20" s="44" t="s">
        <v>136</v>
      </c>
      <c r="C20" s="36">
        <v>104</v>
      </c>
      <c r="D20" s="42"/>
      <c r="E20" s="44" t="s">
        <v>132</v>
      </c>
      <c r="F20" s="36">
        <v>281</v>
      </c>
      <c r="G20" s="43"/>
      <c r="H20" s="44" t="s">
        <v>135</v>
      </c>
      <c r="I20" s="36">
        <v>84</v>
      </c>
      <c r="J20" s="43"/>
      <c r="K20" s="44"/>
      <c r="L20" s="32"/>
      <c r="M20" s="32"/>
    </row>
    <row r="21" spans="1:13" x14ac:dyDescent="0.3">
      <c r="A21" s="36">
        <v>1987</v>
      </c>
      <c r="B21" s="44" t="s">
        <v>136</v>
      </c>
      <c r="C21" s="36">
        <v>108</v>
      </c>
      <c r="D21" s="42"/>
      <c r="E21" s="44" t="s">
        <v>137</v>
      </c>
      <c r="F21" s="36">
        <v>228</v>
      </c>
      <c r="G21" s="43"/>
      <c r="H21" s="44" t="s">
        <v>135</v>
      </c>
      <c r="I21" s="36"/>
      <c r="J21" s="43"/>
      <c r="K21" s="44"/>
      <c r="L21" s="32"/>
      <c r="M21" s="32"/>
    </row>
    <row r="22" spans="1:13" x14ac:dyDescent="0.3">
      <c r="A22" s="36">
        <v>1988</v>
      </c>
      <c r="B22" s="44" t="s">
        <v>138</v>
      </c>
      <c r="C22" s="36"/>
      <c r="D22" s="42"/>
      <c r="E22" s="44" t="s">
        <v>137</v>
      </c>
      <c r="F22" s="36"/>
      <c r="G22" s="43"/>
      <c r="H22" s="44" t="s">
        <v>139</v>
      </c>
      <c r="I22" s="36"/>
      <c r="J22" s="43"/>
      <c r="K22" s="44"/>
      <c r="L22" s="32"/>
      <c r="M22" s="32"/>
    </row>
    <row r="23" spans="1:13" x14ac:dyDescent="0.3">
      <c r="A23" s="36">
        <v>1989</v>
      </c>
      <c r="B23" s="44" t="s">
        <v>136</v>
      </c>
      <c r="C23" s="36">
        <v>109</v>
      </c>
      <c r="D23" s="45"/>
      <c r="E23" s="44" t="s">
        <v>137</v>
      </c>
      <c r="F23" s="36">
        <v>281</v>
      </c>
      <c r="G23" s="43"/>
      <c r="H23" s="44" t="s">
        <v>139</v>
      </c>
      <c r="I23" s="36">
        <v>100</v>
      </c>
      <c r="J23" s="43"/>
      <c r="K23" s="44"/>
      <c r="L23" s="32"/>
      <c r="M23" s="32"/>
    </row>
    <row r="24" spans="1:13" x14ac:dyDescent="0.3">
      <c r="A24" s="36">
        <v>1990</v>
      </c>
      <c r="B24" s="44" t="s">
        <v>136</v>
      </c>
      <c r="C24" s="36">
        <v>106</v>
      </c>
      <c r="D24" s="42"/>
      <c r="E24" s="44" t="s">
        <v>140</v>
      </c>
      <c r="F24" s="36">
        <v>176</v>
      </c>
      <c r="G24" s="43"/>
      <c r="H24" s="44" t="s">
        <v>141</v>
      </c>
      <c r="I24" s="36">
        <v>84</v>
      </c>
      <c r="J24" s="43"/>
      <c r="K24" s="44"/>
      <c r="L24" s="32"/>
      <c r="M24" s="32"/>
    </row>
    <row r="25" spans="1:13" x14ac:dyDescent="0.3">
      <c r="A25" s="36">
        <v>1991</v>
      </c>
      <c r="B25" s="44" t="s">
        <v>138</v>
      </c>
      <c r="C25" s="36">
        <v>101</v>
      </c>
      <c r="D25" s="42"/>
      <c r="E25" s="44" t="s">
        <v>142</v>
      </c>
      <c r="F25" s="36">
        <v>258</v>
      </c>
      <c r="G25" s="43"/>
      <c r="H25" s="44" t="s">
        <v>143</v>
      </c>
      <c r="I25" s="36">
        <v>54</v>
      </c>
      <c r="J25" s="43"/>
      <c r="K25" s="44"/>
      <c r="L25" s="32"/>
      <c r="M25" s="32"/>
    </row>
    <row r="26" spans="1:13" x14ac:dyDescent="0.3">
      <c r="A26" s="36">
        <v>1992</v>
      </c>
      <c r="B26" s="44" t="s">
        <v>144</v>
      </c>
      <c r="C26" s="36">
        <v>102</v>
      </c>
      <c r="D26" s="42"/>
      <c r="E26" s="44" t="s">
        <v>145</v>
      </c>
      <c r="F26" s="36">
        <v>235</v>
      </c>
      <c r="G26" s="43"/>
      <c r="H26" s="44" t="s">
        <v>146</v>
      </c>
      <c r="I26" s="36">
        <v>45</v>
      </c>
      <c r="J26" s="43"/>
      <c r="K26" s="44"/>
      <c r="L26" s="32"/>
      <c r="M26" s="32"/>
    </row>
    <row r="27" spans="1:13" x14ac:dyDescent="0.3">
      <c r="A27" s="36">
        <v>1993</v>
      </c>
      <c r="B27" s="44" t="s">
        <v>138</v>
      </c>
      <c r="C27" s="36">
        <v>104</v>
      </c>
      <c r="D27" s="42"/>
      <c r="E27" s="44" t="s">
        <v>144</v>
      </c>
      <c r="F27" s="36">
        <v>244</v>
      </c>
      <c r="G27" s="43"/>
      <c r="H27" s="44"/>
      <c r="I27" s="36"/>
      <c r="J27" s="43"/>
      <c r="K27" s="44"/>
      <c r="L27" s="32"/>
      <c r="M27" s="32"/>
    </row>
    <row r="28" spans="1:13" x14ac:dyDescent="0.3">
      <c r="A28" s="36">
        <v>1994</v>
      </c>
      <c r="B28" s="44" t="s">
        <v>138</v>
      </c>
      <c r="C28" s="36">
        <v>96</v>
      </c>
      <c r="D28" s="42"/>
      <c r="E28" s="44" t="s">
        <v>144</v>
      </c>
      <c r="F28" s="36">
        <v>367</v>
      </c>
      <c r="G28" s="43"/>
      <c r="H28" s="44" t="s">
        <v>147</v>
      </c>
      <c r="I28" s="36">
        <v>90</v>
      </c>
      <c r="J28" s="43"/>
      <c r="K28" s="44"/>
      <c r="L28" s="32"/>
      <c r="M28" s="32"/>
    </row>
    <row r="29" spans="1:13" x14ac:dyDescent="0.3">
      <c r="A29" s="36">
        <v>1995</v>
      </c>
      <c r="B29" s="44" t="s">
        <v>144</v>
      </c>
      <c r="C29" s="36">
        <v>94</v>
      </c>
      <c r="D29" s="42"/>
      <c r="E29" s="44" t="s">
        <v>144</v>
      </c>
      <c r="F29" s="36">
        <v>286</v>
      </c>
      <c r="G29" s="43"/>
      <c r="H29" s="44" t="s">
        <v>148</v>
      </c>
      <c r="I29" s="36">
        <v>111</v>
      </c>
      <c r="J29" s="43"/>
      <c r="K29" s="44"/>
      <c r="L29" s="32"/>
      <c r="M29" s="32"/>
    </row>
    <row r="30" spans="1:13" x14ac:dyDescent="0.3">
      <c r="A30" s="36">
        <v>1996</v>
      </c>
      <c r="B30" s="44" t="s">
        <v>136</v>
      </c>
      <c r="C30" s="36" t="s">
        <v>2</v>
      </c>
      <c r="D30" s="42"/>
      <c r="E30" s="44" t="s">
        <v>144</v>
      </c>
      <c r="F30" s="36">
        <v>223</v>
      </c>
      <c r="G30" s="43"/>
      <c r="H30" s="44" t="s">
        <v>149</v>
      </c>
      <c r="I30" s="36">
        <v>141</v>
      </c>
      <c r="J30" s="43"/>
      <c r="K30" s="44"/>
      <c r="L30" s="32"/>
      <c r="M30" s="32"/>
    </row>
    <row r="31" spans="1:13" x14ac:dyDescent="0.3">
      <c r="A31" s="36">
        <v>1997</v>
      </c>
      <c r="B31" s="44" t="s">
        <v>144</v>
      </c>
      <c r="C31" s="36">
        <v>103</v>
      </c>
      <c r="D31" s="42"/>
      <c r="E31" s="44" t="s">
        <v>144</v>
      </c>
      <c r="F31" s="36">
        <v>317</v>
      </c>
      <c r="G31" s="43"/>
      <c r="H31" s="44" t="s">
        <v>150</v>
      </c>
      <c r="I31" s="36">
        <v>207</v>
      </c>
      <c r="J31" s="46"/>
      <c r="K31" s="44" t="s">
        <v>151</v>
      </c>
      <c r="L31" s="32"/>
      <c r="M31" s="32"/>
    </row>
    <row r="32" spans="1:13" x14ac:dyDescent="0.3">
      <c r="A32" s="36">
        <v>1998</v>
      </c>
      <c r="B32" s="44" t="s">
        <v>138</v>
      </c>
      <c r="C32" s="36">
        <v>104</v>
      </c>
      <c r="D32" s="42"/>
      <c r="E32" s="44" t="s">
        <v>144</v>
      </c>
      <c r="F32" s="36">
        <v>309</v>
      </c>
      <c r="G32" s="43"/>
      <c r="H32" s="44" t="s">
        <v>152</v>
      </c>
      <c r="I32" s="36">
        <v>162</v>
      </c>
      <c r="J32" s="43"/>
      <c r="K32" s="44" t="s">
        <v>153</v>
      </c>
      <c r="L32" s="32"/>
      <c r="M32" s="32"/>
    </row>
    <row r="33" spans="1:13" x14ac:dyDescent="0.3">
      <c r="A33" s="36">
        <v>1999</v>
      </c>
      <c r="B33" s="44" t="s">
        <v>144</v>
      </c>
      <c r="C33" s="36">
        <v>104</v>
      </c>
      <c r="D33" s="42"/>
      <c r="E33" s="44" t="s">
        <v>144</v>
      </c>
      <c r="F33" s="36">
        <v>420</v>
      </c>
      <c r="G33" s="43"/>
      <c r="H33" s="44" t="s">
        <v>149</v>
      </c>
      <c r="I33" s="36">
        <v>165</v>
      </c>
      <c r="J33" s="43"/>
      <c r="K33" s="44" t="s">
        <v>154</v>
      </c>
      <c r="L33" s="32"/>
      <c r="M33" s="32"/>
    </row>
    <row r="34" spans="1:13" x14ac:dyDescent="0.3">
      <c r="A34" s="36">
        <v>2000</v>
      </c>
      <c r="B34" s="44" t="s">
        <v>144</v>
      </c>
      <c r="C34" s="36">
        <v>89</v>
      </c>
      <c r="D34" s="42"/>
      <c r="E34" s="44" t="s">
        <v>144</v>
      </c>
      <c r="F34" s="36">
        <v>194</v>
      </c>
      <c r="G34" s="43"/>
      <c r="H34" s="44" t="s">
        <v>155</v>
      </c>
      <c r="I34" s="36">
        <v>135</v>
      </c>
      <c r="J34" s="43"/>
      <c r="K34" s="44" t="s">
        <v>156</v>
      </c>
      <c r="L34" s="32"/>
      <c r="M34" s="32"/>
    </row>
    <row r="35" spans="1:13" x14ac:dyDescent="0.3">
      <c r="A35" s="36">
        <v>2001</v>
      </c>
      <c r="B35" s="44" t="s">
        <v>138</v>
      </c>
      <c r="C35" s="36">
        <v>103</v>
      </c>
      <c r="D35" s="42"/>
      <c r="E35" s="44" t="s">
        <v>157</v>
      </c>
      <c r="F35" s="36">
        <v>221</v>
      </c>
      <c r="G35" s="43"/>
      <c r="H35" s="44" t="s">
        <v>149</v>
      </c>
      <c r="I35" s="36">
        <v>159</v>
      </c>
      <c r="J35" s="43"/>
      <c r="K35" s="44" t="s">
        <v>158</v>
      </c>
      <c r="L35" s="32"/>
      <c r="M35" s="32"/>
    </row>
    <row r="36" spans="1:13" x14ac:dyDescent="0.3">
      <c r="A36" s="36">
        <v>2002</v>
      </c>
      <c r="B36" s="44" t="s">
        <v>138</v>
      </c>
      <c r="C36" s="36">
        <v>104</v>
      </c>
      <c r="D36" s="42"/>
      <c r="E36" s="44" t="s">
        <v>159</v>
      </c>
      <c r="F36" s="36">
        <v>288</v>
      </c>
      <c r="G36" s="43"/>
      <c r="H36" s="44" t="s">
        <v>152</v>
      </c>
      <c r="I36" s="36">
        <v>129</v>
      </c>
      <c r="J36" s="43"/>
      <c r="K36" s="44" t="s">
        <v>160</v>
      </c>
      <c r="L36" s="32"/>
      <c r="M36" s="32"/>
    </row>
    <row r="37" spans="1:13" x14ac:dyDescent="0.3">
      <c r="A37" s="36">
        <v>2003</v>
      </c>
      <c r="B37" s="44" t="s">
        <v>144</v>
      </c>
      <c r="C37" s="36">
        <v>93</v>
      </c>
      <c r="D37" s="42"/>
      <c r="E37" s="44" t="s">
        <v>161</v>
      </c>
      <c r="F37" s="36">
        <v>267</v>
      </c>
      <c r="G37" s="43"/>
      <c r="H37" s="44" t="s">
        <v>162</v>
      </c>
      <c r="I37" s="36">
        <v>157</v>
      </c>
      <c r="J37" s="43"/>
      <c r="K37" s="44" t="s">
        <v>163</v>
      </c>
      <c r="L37" s="32"/>
      <c r="M37" s="32"/>
    </row>
    <row r="38" spans="1:13" x14ac:dyDescent="0.3">
      <c r="A38" s="36">
        <v>2004</v>
      </c>
      <c r="B38" s="44" t="s">
        <v>138</v>
      </c>
      <c r="C38" s="36">
        <v>101</v>
      </c>
      <c r="D38" s="42"/>
      <c r="E38" s="44" t="s">
        <v>164</v>
      </c>
      <c r="F38" s="36">
        <v>242</v>
      </c>
      <c r="G38" s="43"/>
      <c r="H38" s="44" t="s">
        <v>165</v>
      </c>
      <c r="I38" s="36">
        <v>153</v>
      </c>
      <c r="J38" s="43"/>
      <c r="K38" s="44" t="s">
        <v>154</v>
      </c>
      <c r="L38" s="32"/>
      <c r="M38" s="32"/>
    </row>
    <row r="39" spans="1:13" x14ac:dyDescent="0.3">
      <c r="A39" s="36">
        <v>2005</v>
      </c>
      <c r="B39" s="44" t="s">
        <v>144</v>
      </c>
      <c r="C39" s="36">
        <v>101</v>
      </c>
      <c r="D39" s="42"/>
      <c r="E39" s="44" t="s">
        <v>144</v>
      </c>
      <c r="F39" s="36">
        <v>291</v>
      </c>
      <c r="G39" s="43"/>
      <c r="H39" s="44" t="s">
        <v>162</v>
      </c>
      <c r="I39" s="36">
        <v>142</v>
      </c>
      <c r="J39" s="43"/>
      <c r="K39" s="44" t="s">
        <v>166</v>
      </c>
      <c r="L39" s="32"/>
      <c r="M39" s="32"/>
    </row>
    <row r="40" spans="1:13" x14ac:dyDescent="0.3">
      <c r="A40" s="36">
        <v>2006</v>
      </c>
      <c r="B40" s="44" t="s">
        <v>138</v>
      </c>
      <c r="C40" s="36">
        <v>100</v>
      </c>
      <c r="D40" s="42"/>
      <c r="E40" s="44" t="s">
        <v>167</v>
      </c>
      <c r="F40" s="36">
        <v>333</v>
      </c>
      <c r="G40" s="43"/>
      <c r="H40" s="44" t="s">
        <v>168</v>
      </c>
      <c r="I40" s="36">
        <v>124</v>
      </c>
      <c r="J40" s="43"/>
      <c r="K40" s="44" t="s">
        <v>169</v>
      </c>
      <c r="L40" s="32"/>
      <c r="M40" s="32"/>
    </row>
    <row r="41" spans="1:13" x14ac:dyDescent="0.3">
      <c r="A41" s="36">
        <v>2007</v>
      </c>
      <c r="B41" s="44" t="s">
        <v>138</v>
      </c>
      <c r="C41" s="36">
        <v>103</v>
      </c>
      <c r="D41" s="42"/>
      <c r="E41" s="44" t="s">
        <v>167</v>
      </c>
      <c r="F41" s="36">
        <v>407</v>
      </c>
      <c r="G41" s="43"/>
      <c r="H41" s="44" t="s">
        <v>170</v>
      </c>
      <c r="I41" s="36">
        <v>133</v>
      </c>
      <c r="J41" s="43"/>
      <c r="K41" s="44" t="s">
        <v>171</v>
      </c>
      <c r="L41" s="32"/>
      <c r="M41" s="32"/>
    </row>
    <row r="42" spans="1:13" x14ac:dyDescent="0.3">
      <c r="A42" s="36">
        <v>2008</v>
      </c>
      <c r="B42" s="44" t="s">
        <v>138</v>
      </c>
      <c r="C42" s="36">
        <v>101</v>
      </c>
      <c r="D42" s="42"/>
      <c r="E42" s="44" t="s">
        <v>167</v>
      </c>
      <c r="F42" s="36">
        <v>448</v>
      </c>
      <c r="G42" s="46"/>
      <c r="H42" s="44" t="s">
        <v>162</v>
      </c>
      <c r="I42" s="36">
        <v>142</v>
      </c>
      <c r="J42" s="43"/>
      <c r="K42" s="44" t="s">
        <v>156</v>
      </c>
      <c r="L42" s="32"/>
      <c r="M42" s="32"/>
    </row>
    <row r="43" spans="1:13" x14ac:dyDescent="0.3">
      <c r="A43" s="36">
        <v>2009</v>
      </c>
      <c r="B43" s="44" t="s">
        <v>138</v>
      </c>
      <c r="C43" s="36">
        <v>99</v>
      </c>
      <c r="D43" s="42"/>
      <c r="E43" s="44" t="s">
        <v>167</v>
      </c>
      <c r="F43" s="36">
        <v>337</v>
      </c>
      <c r="G43" s="43"/>
      <c r="H43" s="41" t="s">
        <v>162</v>
      </c>
      <c r="I43" s="36">
        <v>136</v>
      </c>
      <c r="J43" s="43"/>
      <c r="K43" s="41" t="s">
        <v>151</v>
      </c>
      <c r="L43" s="32"/>
      <c r="M43" s="32"/>
    </row>
    <row r="44" spans="1:13" x14ac:dyDescent="0.3">
      <c r="A44" s="36">
        <v>2010</v>
      </c>
      <c r="B44" s="44" t="s">
        <v>138</v>
      </c>
      <c r="C44" s="36">
        <v>100</v>
      </c>
      <c r="D44" s="42"/>
      <c r="E44" s="44" t="s">
        <v>167</v>
      </c>
      <c r="F44" s="36">
        <v>309</v>
      </c>
      <c r="G44" s="43"/>
      <c r="H44" s="44" t="s">
        <v>172</v>
      </c>
      <c r="I44" s="36">
        <v>126</v>
      </c>
      <c r="J44" s="43"/>
      <c r="K44" s="44" t="s">
        <v>173</v>
      </c>
      <c r="L44" s="32"/>
      <c r="M44" s="32"/>
    </row>
    <row r="45" spans="1:13" x14ac:dyDescent="0.3">
      <c r="A45" s="36">
        <v>2011</v>
      </c>
      <c r="B45" s="44" t="s">
        <v>138</v>
      </c>
      <c r="C45" s="36">
        <v>95</v>
      </c>
      <c r="D45" s="42"/>
      <c r="E45" s="44" t="s">
        <v>167</v>
      </c>
      <c r="F45" s="36">
        <v>262</v>
      </c>
      <c r="G45" s="43"/>
      <c r="H45" s="44" t="s">
        <v>174</v>
      </c>
      <c r="I45" s="36">
        <v>114</v>
      </c>
      <c r="J45" s="43"/>
      <c r="K45" s="44" t="s">
        <v>175</v>
      </c>
      <c r="L45" s="32"/>
      <c r="M45" s="32"/>
    </row>
    <row r="46" spans="1:13" x14ac:dyDescent="0.3">
      <c r="A46" s="36">
        <v>2012</v>
      </c>
      <c r="B46" s="44" t="s">
        <v>176</v>
      </c>
      <c r="C46" s="36">
        <v>100</v>
      </c>
      <c r="D46" s="42"/>
      <c r="E46" s="44" t="s">
        <v>176</v>
      </c>
      <c r="F46" s="36">
        <v>409</v>
      </c>
      <c r="G46" s="43"/>
      <c r="H46" s="44" t="s">
        <v>177</v>
      </c>
      <c r="I46" s="36">
        <v>123</v>
      </c>
      <c r="J46" s="43"/>
      <c r="K46" s="44" t="s">
        <v>178</v>
      </c>
      <c r="L46" s="32"/>
      <c r="M46" s="32"/>
    </row>
    <row r="47" spans="1:13" x14ac:dyDescent="0.3">
      <c r="A47" s="36">
        <v>2013</v>
      </c>
      <c r="B47" s="44" t="s">
        <v>176</v>
      </c>
      <c r="C47" s="36">
        <v>100</v>
      </c>
      <c r="D47" s="42"/>
      <c r="E47" s="44" t="s">
        <v>167</v>
      </c>
      <c r="F47" s="36">
        <v>332</v>
      </c>
      <c r="G47" s="43"/>
      <c r="H47" s="44" t="s">
        <v>179</v>
      </c>
      <c r="I47" s="36">
        <v>148</v>
      </c>
      <c r="J47" s="43"/>
      <c r="K47" s="44" t="s">
        <v>137</v>
      </c>
      <c r="L47" s="32"/>
      <c r="M47" s="32"/>
    </row>
    <row r="48" spans="1:13" x14ac:dyDescent="0.3">
      <c r="A48" s="36">
        <v>2014</v>
      </c>
      <c r="B48" s="44" t="s">
        <v>180</v>
      </c>
      <c r="C48" s="36">
        <v>101</v>
      </c>
      <c r="D48" s="42"/>
      <c r="E48" s="44" t="s">
        <v>167</v>
      </c>
      <c r="F48" s="36">
        <v>367</v>
      </c>
      <c r="G48" s="43"/>
      <c r="H48" s="44" t="s">
        <v>179</v>
      </c>
      <c r="I48" s="36">
        <v>175</v>
      </c>
      <c r="J48" s="43"/>
      <c r="K48" s="44" t="s">
        <v>154</v>
      </c>
      <c r="L48" s="32"/>
      <c r="M48" s="32"/>
    </row>
    <row r="49" spans="1:19" x14ac:dyDescent="0.3">
      <c r="A49" s="36">
        <v>2015</v>
      </c>
      <c r="B49" s="44" t="s">
        <v>176</v>
      </c>
      <c r="C49" s="36">
        <v>100</v>
      </c>
      <c r="D49" s="42"/>
      <c r="E49" s="44" t="s">
        <v>167</v>
      </c>
      <c r="F49" s="36">
        <v>343</v>
      </c>
      <c r="G49" s="43"/>
      <c r="H49" s="44" t="s">
        <v>181</v>
      </c>
      <c r="I49" s="36">
        <v>160</v>
      </c>
      <c r="J49" s="43"/>
      <c r="K49" s="44" t="s">
        <v>182</v>
      </c>
      <c r="L49" s="32"/>
      <c r="M49" s="32"/>
    </row>
    <row r="50" spans="1:19" x14ac:dyDescent="0.3">
      <c r="A50" s="36">
        <v>2016</v>
      </c>
      <c r="B50" s="44" t="s">
        <v>176</v>
      </c>
      <c r="C50" s="36">
        <v>102</v>
      </c>
      <c r="D50" s="42"/>
      <c r="E50" s="44" t="s">
        <v>176</v>
      </c>
      <c r="F50" s="36">
        <v>315</v>
      </c>
      <c r="G50" s="43"/>
      <c r="H50" s="44" t="s">
        <v>183</v>
      </c>
      <c r="I50" s="36">
        <v>153</v>
      </c>
      <c r="J50" s="43"/>
      <c r="K50" s="44" t="s">
        <v>184</v>
      </c>
      <c r="L50" s="32"/>
      <c r="M50" s="32"/>
    </row>
    <row r="51" spans="1:19" x14ac:dyDescent="0.3">
      <c r="A51" s="36">
        <v>2017</v>
      </c>
      <c r="B51" s="44" t="s">
        <v>185</v>
      </c>
      <c r="C51" s="36">
        <v>100</v>
      </c>
      <c r="D51" s="42"/>
      <c r="E51" s="44" t="s">
        <v>167</v>
      </c>
      <c r="F51" s="36">
        <v>314</v>
      </c>
      <c r="G51" s="43"/>
      <c r="H51" s="44" t="s">
        <v>186</v>
      </c>
      <c r="I51" s="36">
        <v>135</v>
      </c>
      <c r="J51" s="43"/>
      <c r="K51" s="44" t="s">
        <v>9</v>
      </c>
      <c r="L51" s="32"/>
      <c r="M51" s="32"/>
    </row>
    <row r="52" spans="1:19" x14ac:dyDescent="0.3">
      <c r="A52" s="36">
        <v>2018</v>
      </c>
      <c r="B52" s="44" t="s">
        <v>176</v>
      </c>
      <c r="C52" s="36">
        <v>97</v>
      </c>
      <c r="D52" s="42"/>
      <c r="E52" s="44" t="s">
        <v>167</v>
      </c>
      <c r="F52" s="36">
        <v>308</v>
      </c>
      <c r="G52" s="43"/>
      <c r="H52" s="44" t="s">
        <v>3</v>
      </c>
      <c r="I52" s="36">
        <v>139</v>
      </c>
      <c r="J52" s="43"/>
      <c r="K52" s="44" t="s">
        <v>187</v>
      </c>
      <c r="L52" s="32"/>
      <c r="M52" s="32"/>
    </row>
    <row r="53" spans="1:19" x14ac:dyDescent="0.3">
      <c r="A53" s="36">
        <v>2019</v>
      </c>
      <c r="B53" s="44" t="s">
        <v>176</v>
      </c>
      <c r="C53" s="36">
        <v>99</v>
      </c>
      <c r="D53" s="42"/>
      <c r="E53" s="44" t="s">
        <v>167</v>
      </c>
      <c r="F53" s="36">
        <v>316</v>
      </c>
      <c r="G53" s="43"/>
      <c r="H53" s="44" t="s">
        <v>188</v>
      </c>
      <c r="I53" s="36">
        <v>152</v>
      </c>
      <c r="J53" s="43"/>
      <c r="K53" s="44" t="s">
        <v>189</v>
      </c>
      <c r="L53" s="32"/>
      <c r="M53" s="32"/>
    </row>
    <row r="54" spans="1:19" x14ac:dyDescent="0.3">
      <c r="A54" s="36">
        <v>2020</v>
      </c>
      <c r="B54" s="44" t="s">
        <v>190</v>
      </c>
      <c r="C54" s="36">
        <v>90</v>
      </c>
      <c r="D54" s="42"/>
      <c r="E54" s="44" t="s">
        <v>137</v>
      </c>
      <c r="F54" s="36">
        <v>161</v>
      </c>
      <c r="G54" s="43"/>
      <c r="H54" s="44"/>
      <c r="I54" s="36"/>
      <c r="J54" s="43"/>
      <c r="K54" s="44"/>
      <c r="L54" s="32"/>
      <c r="M54" s="32"/>
    </row>
    <row r="55" spans="1:19" x14ac:dyDescent="0.3">
      <c r="A55" s="32">
        <v>2021</v>
      </c>
      <c r="B55" s="47" t="s">
        <v>191</v>
      </c>
      <c r="C55" s="32"/>
      <c r="D55" s="33"/>
      <c r="F55" s="32"/>
      <c r="G55" s="33"/>
      <c r="I55" s="32"/>
      <c r="J55" s="33"/>
      <c r="L55" s="32"/>
      <c r="M55" s="32"/>
    </row>
    <row r="56" spans="1:19" x14ac:dyDescent="0.3">
      <c r="A56" s="32"/>
      <c r="B56" s="48"/>
      <c r="C56" s="32"/>
      <c r="D56" s="33"/>
      <c r="F56" s="32"/>
      <c r="G56" s="33"/>
      <c r="I56" s="32"/>
      <c r="J56" s="33"/>
      <c r="L56" s="32"/>
      <c r="M56" s="32"/>
    </row>
    <row r="57" spans="1:19" x14ac:dyDescent="0.3">
      <c r="A57" s="32"/>
      <c r="C57" s="32"/>
      <c r="D57" s="33"/>
      <c r="F57" s="32"/>
      <c r="G57" s="33"/>
      <c r="I57" s="32"/>
      <c r="J57" s="33"/>
      <c r="L57" s="32"/>
      <c r="M57" s="32"/>
    </row>
    <row r="58" spans="1:19" x14ac:dyDescent="0.3">
      <c r="A58" s="36"/>
      <c r="B58" s="37" t="s">
        <v>192</v>
      </c>
      <c r="C58" s="38" t="s">
        <v>121</v>
      </c>
      <c r="D58" s="39"/>
      <c r="E58" s="37" t="s">
        <v>193</v>
      </c>
      <c r="F58" s="38" t="s">
        <v>121</v>
      </c>
      <c r="G58" s="49"/>
      <c r="H58" s="37" t="s">
        <v>194</v>
      </c>
      <c r="I58" s="38" t="s">
        <v>121</v>
      </c>
      <c r="J58" s="49"/>
      <c r="K58" s="37" t="s">
        <v>195</v>
      </c>
      <c r="L58" s="38" t="s">
        <v>121</v>
      </c>
      <c r="M58" s="38"/>
      <c r="N58" s="37" t="s">
        <v>196</v>
      </c>
      <c r="O58" s="38" t="s">
        <v>121</v>
      </c>
      <c r="P58" s="37" t="s">
        <v>197</v>
      </c>
      <c r="Q58" s="38" t="s">
        <v>121</v>
      </c>
      <c r="R58" s="50"/>
      <c r="S58" s="37" t="s">
        <v>198</v>
      </c>
    </row>
    <row r="59" spans="1:19" x14ac:dyDescent="0.3">
      <c r="A59" s="36">
        <v>2022</v>
      </c>
      <c r="B59" s="44" t="s">
        <v>176</v>
      </c>
      <c r="C59" s="36">
        <v>94</v>
      </c>
      <c r="D59" s="42"/>
      <c r="E59" s="44" t="s">
        <v>137</v>
      </c>
      <c r="F59" s="36">
        <v>263</v>
      </c>
      <c r="G59" s="43"/>
      <c r="H59" s="44" t="s">
        <v>172</v>
      </c>
      <c r="I59" s="36">
        <v>78</v>
      </c>
      <c r="J59" s="43"/>
      <c r="K59" s="44" t="s">
        <v>154</v>
      </c>
      <c r="L59" s="36">
        <v>169</v>
      </c>
      <c r="M59" s="51"/>
      <c r="N59" s="44" t="s">
        <v>199</v>
      </c>
      <c r="O59" s="36">
        <v>170</v>
      </c>
      <c r="P59" s="44" t="s">
        <v>200</v>
      </c>
      <c r="Q59" s="36">
        <v>145</v>
      </c>
      <c r="R59" s="52"/>
      <c r="S59" s="44" t="s">
        <v>201</v>
      </c>
    </row>
    <row r="60" spans="1:19" x14ac:dyDescent="0.3">
      <c r="A60" s="36">
        <v>2023</v>
      </c>
      <c r="B60" s="44" t="s">
        <v>202</v>
      </c>
      <c r="C60" s="36">
        <v>94</v>
      </c>
      <c r="D60" s="53"/>
      <c r="E60" s="44" t="s">
        <v>203</v>
      </c>
      <c r="F60" s="36">
        <v>298</v>
      </c>
      <c r="G60" s="52"/>
      <c r="H60" s="44" t="s">
        <v>189</v>
      </c>
      <c r="I60" s="36">
        <v>79</v>
      </c>
      <c r="J60" s="52"/>
      <c r="K60" s="44" t="s">
        <v>154</v>
      </c>
      <c r="L60" s="36">
        <v>260</v>
      </c>
      <c r="M60" s="52"/>
      <c r="N60" s="44" t="s">
        <v>204</v>
      </c>
      <c r="O60" s="36">
        <v>152</v>
      </c>
      <c r="P60" s="44" t="s">
        <v>205</v>
      </c>
      <c r="Q60" s="36">
        <v>139</v>
      </c>
      <c r="R60" s="52"/>
      <c r="S60" s="44" t="s">
        <v>206</v>
      </c>
    </row>
    <row r="61" spans="1:19" x14ac:dyDescent="0.3">
      <c r="A61" s="36">
        <v>2024</v>
      </c>
      <c r="B61" s="44" t="s">
        <v>202</v>
      </c>
      <c r="C61" s="36">
        <v>106</v>
      </c>
      <c r="D61" s="53"/>
      <c r="E61" s="44" t="s">
        <v>137</v>
      </c>
      <c r="F61" s="36">
        <v>340</v>
      </c>
      <c r="G61" s="52"/>
      <c r="H61" s="44" t="s">
        <v>154</v>
      </c>
      <c r="I61" s="36">
        <v>83</v>
      </c>
      <c r="J61" s="52"/>
      <c r="K61" s="44" t="s">
        <v>154</v>
      </c>
      <c r="L61" s="36">
        <v>258</v>
      </c>
      <c r="M61" s="52"/>
      <c r="N61" s="44" t="s">
        <v>209</v>
      </c>
      <c r="O61" s="36">
        <v>143</v>
      </c>
      <c r="P61" s="44" t="s">
        <v>200</v>
      </c>
      <c r="Q61" s="36">
        <v>101</v>
      </c>
      <c r="R61" s="52"/>
      <c r="S61" s="44" t="s">
        <v>201</v>
      </c>
    </row>
    <row r="62" spans="1:19" x14ac:dyDescent="0.3">
      <c r="A62" s="36">
        <v>2025</v>
      </c>
      <c r="B62" s="44" t="s">
        <v>202</v>
      </c>
      <c r="C62" s="36">
        <v>101</v>
      </c>
      <c r="D62" s="53"/>
      <c r="E62" s="44" t="s">
        <v>137</v>
      </c>
      <c r="F62" s="36">
        <v>319</v>
      </c>
      <c r="G62" s="52"/>
      <c r="H62" s="44" t="s">
        <v>154</v>
      </c>
      <c r="I62" s="36">
        <v>79</v>
      </c>
      <c r="J62" s="52"/>
      <c r="K62" s="44" t="s">
        <v>154</v>
      </c>
      <c r="L62" s="36">
        <v>254</v>
      </c>
      <c r="M62" s="52"/>
      <c r="N62" s="44" t="s">
        <v>267</v>
      </c>
      <c r="O62" s="36"/>
      <c r="P62" s="44" t="s">
        <v>268</v>
      </c>
      <c r="Q62" s="36"/>
      <c r="R62" s="52"/>
      <c r="S62" s="44" t="s">
        <v>201</v>
      </c>
    </row>
    <row r="63" spans="1:19" x14ac:dyDescent="0.3">
      <c r="A63" s="36">
        <v>2026</v>
      </c>
      <c r="B63" s="44"/>
      <c r="C63" s="36"/>
      <c r="D63" s="53"/>
      <c r="E63" s="44"/>
      <c r="F63" s="36"/>
      <c r="G63" s="52"/>
      <c r="H63" s="44"/>
      <c r="I63" s="36"/>
      <c r="J63" s="52"/>
      <c r="K63" s="44"/>
      <c r="L63" s="36"/>
      <c r="M63" s="52"/>
      <c r="N63" s="44"/>
      <c r="O63" s="36"/>
      <c r="P63" s="44"/>
      <c r="Q63" s="36"/>
      <c r="R63" s="52"/>
      <c r="S63" s="44"/>
    </row>
    <row r="64" spans="1:19" x14ac:dyDescent="0.3">
      <c r="A64" s="36">
        <v>2027</v>
      </c>
      <c r="B64" s="44"/>
      <c r="C64" s="36"/>
      <c r="D64" s="53"/>
      <c r="E64" s="44"/>
      <c r="F64" s="36"/>
      <c r="G64" s="52"/>
      <c r="H64" s="44"/>
      <c r="I64" s="36"/>
      <c r="J64" s="52"/>
      <c r="K64" s="44"/>
      <c r="L64" s="36"/>
      <c r="M64" s="52"/>
      <c r="N64" s="44"/>
      <c r="O64" s="36"/>
      <c r="P64" s="44"/>
      <c r="Q64" s="36"/>
      <c r="R64" s="52"/>
      <c r="S64" s="44"/>
    </row>
    <row r="65" spans="1:19" x14ac:dyDescent="0.3">
      <c r="A65" s="36">
        <v>2028</v>
      </c>
      <c r="B65" s="44"/>
      <c r="C65" s="36"/>
      <c r="D65" s="53"/>
      <c r="E65" s="44"/>
      <c r="F65" s="36"/>
      <c r="G65" s="52"/>
      <c r="H65" s="44"/>
      <c r="I65" s="36"/>
      <c r="J65" s="52"/>
      <c r="K65" s="44"/>
      <c r="L65" s="36"/>
      <c r="M65" s="52"/>
      <c r="N65" s="44"/>
      <c r="O65" s="36"/>
      <c r="P65" s="44"/>
      <c r="Q65" s="36"/>
      <c r="R65" s="52"/>
      <c r="S65" s="44"/>
    </row>
    <row r="66" spans="1:19" x14ac:dyDescent="0.3">
      <c r="A66" s="36">
        <v>2029</v>
      </c>
      <c r="B66" s="44"/>
      <c r="C66" s="36"/>
      <c r="D66" s="53"/>
      <c r="E66" s="44"/>
      <c r="F66" s="36"/>
      <c r="G66" s="52"/>
      <c r="H66" s="44"/>
      <c r="I66" s="36"/>
      <c r="J66" s="52"/>
      <c r="K66" s="44"/>
      <c r="L66" s="36"/>
      <c r="M66" s="52"/>
      <c r="N66" s="44"/>
      <c r="O66" s="36"/>
      <c r="P66" s="44"/>
      <c r="Q66" s="36"/>
      <c r="R66" s="52"/>
      <c r="S66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punten 25-26</vt:lpstr>
      <vt:lpstr>verdienstelijkste24-25</vt:lpstr>
      <vt:lpstr>Kampioen24-25</vt:lpstr>
      <vt:lpstr>Titels sinds '82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Ver</dc:creator>
  <cp:lastModifiedBy>Herman Verplancke</cp:lastModifiedBy>
  <dcterms:created xsi:type="dcterms:W3CDTF">2024-10-05T15:55:52Z</dcterms:created>
  <dcterms:modified xsi:type="dcterms:W3CDTF">2026-08-08T17:58:43Z</dcterms:modified>
</cp:coreProperties>
</file>